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11025"/>
  </bookViews>
  <sheets>
    <sheet name="Vysvetlivky" sheetId="12" r:id="rId1"/>
    <sheet name="Tab1a mar" sheetId="1" r:id="rId2"/>
    <sheet name="Tab1b apr" sheetId="4" r:id="rId3"/>
    <sheet name="Tab1c máj" sheetId="5" r:id="rId4"/>
    <sheet name="Tab1d jún" sheetId="8" r:id="rId5"/>
    <sheet name="Tab1e júl" sheetId="10" r:id="rId6"/>
    <sheet name="Tab1e aug" sheetId="13" r:id="rId7"/>
    <sheet name="Tab2a mar" sheetId="3" r:id="rId8"/>
    <sheet name="Tab2b apr" sheetId="6" r:id="rId9"/>
    <sheet name="Tab2c máj" sheetId="7" r:id="rId10"/>
    <sheet name="Tab2d jún" sheetId="9" r:id="rId11"/>
    <sheet name="Tab2e júl" sheetId="11" r:id="rId12"/>
    <sheet name="Tab2e aug" sheetId="14" r:id="rId13"/>
  </sheets>
  <calcPr calcId="152511"/>
</workbook>
</file>

<file path=xl/calcChain.xml><?xml version="1.0" encoding="utf-8"?>
<calcChain xmlns="http://schemas.openxmlformats.org/spreadsheetml/2006/main">
  <c r="W40" i="14" l="1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39" i="14"/>
  <c r="B38" i="14"/>
  <c r="B37" i="14"/>
  <c r="B36" i="14"/>
  <c r="B35" i="14"/>
  <c r="B34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 s="1"/>
  <c r="B31" i="14"/>
  <c r="B30" i="14"/>
  <c r="B29" i="14"/>
  <c r="B28" i="14"/>
  <c r="B27" i="14"/>
  <c r="B26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 s="1"/>
  <c r="B23" i="14"/>
  <c r="B22" i="14"/>
  <c r="B21" i="14"/>
  <c r="B20" i="14"/>
  <c r="B19" i="14"/>
  <c r="B18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5" i="14"/>
  <c r="B14" i="14"/>
  <c r="B13" i="14"/>
  <c r="B12" i="14"/>
  <c r="B11" i="14"/>
  <c r="B10" i="14"/>
  <c r="G40" i="13"/>
  <c r="F40" i="13"/>
  <c r="E40" i="13"/>
  <c r="D40" i="13"/>
  <c r="C40" i="13"/>
  <c r="B39" i="13"/>
  <c r="B38" i="13"/>
  <c r="B37" i="13"/>
  <c r="B36" i="13"/>
  <c r="B35" i="13"/>
  <c r="B34" i="13"/>
  <c r="G32" i="13"/>
  <c r="F32" i="13"/>
  <c r="E32" i="13"/>
  <c r="D32" i="13"/>
  <c r="C32" i="13"/>
  <c r="B31" i="13"/>
  <c r="B30" i="13"/>
  <c r="B29" i="13"/>
  <c r="B28" i="13"/>
  <c r="B27" i="13"/>
  <c r="B26" i="13"/>
  <c r="G24" i="13"/>
  <c r="F24" i="13"/>
  <c r="E24" i="13"/>
  <c r="D24" i="13"/>
  <c r="C24" i="13"/>
  <c r="B23" i="13"/>
  <c r="B22" i="13"/>
  <c r="B21" i="13"/>
  <c r="B20" i="13"/>
  <c r="B19" i="13"/>
  <c r="B18" i="13"/>
  <c r="G16" i="13"/>
  <c r="F16" i="13"/>
  <c r="E16" i="13"/>
  <c r="D16" i="13"/>
  <c r="C16" i="13"/>
  <c r="B16" i="13" s="1"/>
  <c r="B15" i="13"/>
  <c r="B14" i="13"/>
  <c r="B13" i="13"/>
  <c r="B12" i="13"/>
  <c r="B11" i="13"/>
  <c r="B10" i="13"/>
  <c r="B40" i="14" l="1"/>
  <c r="B16" i="14"/>
  <c r="B40" i="13"/>
  <c r="B32" i="13"/>
  <c r="B24" i="13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39" i="11"/>
  <c r="B38" i="11"/>
  <c r="B37" i="11"/>
  <c r="B36" i="11"/>
  <c r="B35" i="11"/>
  <c r="B34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1" i="11"/>
  <c r="B30" i="11"/>
  <c r="B29" i="11"/>
  <c r="B28" i="11"/>
  <c r="B27" i="11"/>
  <c r="B26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3" i="11"/>
  <c r="B22" i="11"/>
  <c r="B21" i="11"/>
  <c r="B20" i="11"/>
  <c r="B19" i="11"/>
  <c r="B18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5" i="11"/>
  <c r="B14" i="11"/>
  <c r="B13" i="11"/>
  <c r="B12" i="11"/>
  <c r="B11" i="11"/>
  <c r="B10" i="11"/>
  <c r="G40" i="10"/>
  <c r="F40" i="10"/>
  <c r="E40" i="10"/>
  <c r="D40" i="10"/>
  <c r="B40" i="10" s="1"/>
  <c r="C40" i="10"/>
  <c r="B39" i="10"/>
  <c r="B38" i="10"/>
  <c r="B37" i="10"/>
  <c r="B36" i="10"/>
  <c r="B35" i="10"/>
  <c r="B34" i="10"/>
  <c r="G32" i="10"/>
  <c r="F32" i="10"/>
  <c r="E32" i="10"/>
  <c r="D32" i="10"/>
  <c r="C32" i="10"/>
  <c r="B31" i="10"/>
  <c r="B30" i="10"/>
  <c r="B29" i="10"/>
  <c r="B28" i="10"/>
  <c r="B27" i="10"/>
  <c r="B26" i="10"/>
  <c r="G24" i="10"/>
  <c r="F24" i="10"/>
  <c r="E24" i="10"/>
  <c r="D24" i="10"/>
  <c r="C24" i="10"/>
  <c r="B23" i="10"/>
  <c r="B22" i="10"/>
  <c r="B21" i="10"/>
  <c r="B20" i="10"/>
  <c r="B19" i="10"/>
  <c r="B18" i="10"/>
  <c r="G16" i="10"/>
  <c r="F16" i="10"/>
  <c r="E16" i="10"/>
  <c r="D16" i="10"/>
  <c r="C16" i="10"/>
  <c r="B15" i="10"/>
  <c r="B14" i="10"/>
  <c r="B13" i="10"/>
  <c r="B12" i="10"/>
  <c r="B11" i="10"/>
  <c r="B10" i="10"/>
  <c r="B32" i="11" l="1"/>
  <c r="B40" i="11"/>
  <c r="B24" i="11"/>
  <c r="B16" i="11"/>
  <c r="B32" i="10"/>
  <c r="B24" i="10"/>
  <c r="B16" i="10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39" i="9"/>
  <c r="B38" i="9"/>
  <c r="B37" i="9"/>
  <c r="B36" i="9"/>
  <c r="B35" i="9"/>
  <c r="B34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1" i="9"/>
  <c r="B30" i="9"/>
  <c r="B29" i="9"/>
  <c r="B28" i="9"/>
  <c r="B27" i="9"/>
  <c r="B26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3" i="9"/>
  <c r="B22" i="9"/>
  <c r="B21" i="9"/>
  <c r="B20" i="9"/>
  <c r="B19" i="9"/>
  <c r="B18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5" i="9"/>
  <c r="B14" i="9"/>
  <c r="B13" i="9"/>
  <c r="B12" i="9"/>
  <c r="B11" i="9"/>
  <c r="B10" i="9"/>
  <c r="G40" i="8"/>
  <c r="F40" i="8"/>
  <c r="E40" i="8"/>
  <c r="D40" i="8"/>
  <c r="C40" i="8"/>
  <c r="B39" i="8"/>
  <c r="B38" i="8"/>
  <c r="B37" i="8"/>
  <c r="B36" i="8"/>
  <c r="B35" i="8"/>
  <c r="B34" i="8"/>
  <c r="G32" i="8"/>
  <c r="F32" i="8"/>
  <c r="E32" i="8"/>
  <c r="D32" i="8"/>
  <c r="C32" i="8"/>
  <c r="B31" i="8"/>
  <c r="B30" i="8"/>
  <c r="B29" i="8"/>
  <c r="B28" i="8"/>
  <c r="B27" i="8"/>
  <c r="B26" i="8"/>
  <c r="G24" i="8"/>
  <c r="F24" i="8"/>
  <c r="E24" i="8"/>
  <c r="D24" i="8"/>
  <c r="C24" i="8"/>
  <c r="B23" i="8"/>
  <c r="B22" i="8"/>
  <c r="B21" i="8"/>
  <c r="B20" i="8"/>
  <c r="B19" i="8"/>
  <c r="B18" i="8"/>
  <c r="G16" i="8"/>
  <c r="F16" i="8"/>
  <c r="E16" i="8"/>
  <c r="D16" i="8"/>
  <c r="C16" i="8"/>
  <c r="B15" i="8"/>
  <c r="B14" i="8"/>
  <c r="B13" i="8"/>
  <c r="B12" i="8"/>
  <c r="B11" i="8"/>
  <c r="B10" i="8"/>
  <c r="B16" i="9" l="1"/>
  <c r="B32" i="8"/>
  <c r="B16" i="8"/>
  <c r="B24" i="8"/>
  <c r="B40" i="8"/>
  <c r="B40" i="9"/>
  <c r="B32" i="9"/>
  <c r="B24" i="9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39" i="7"/>
  <c r="B38" i="7"/>
  <c r="B37" i="7"/>
  <c r="B36" i="7"/>
  <c r="B35" i="7"/>
  <c r="B34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1" i="7"/>
  <c r="B30" i="7"/>
  <c r="B29" i="7"/>
  <c r="B28" i="7"/>
  <c r="B27" i="7"/>
  <c r="B26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3" i="7"/>
  <c r="B22" i="7"/>
  <c r="B21" i="7"/>
  <c r="B20" i="7"/>
  <c r="B19" i="7"/>
  <c r="B18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39" i="6"/>
  <c r="B38" i="6"/>
  <c r="B37" i="6"/>
  <c r="B36" i="6"/>
  <c r="B35" i="6"/>
  <c r="B34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1" i="6"/>
  <c r="B30" i="6"/>
  <c r="B29" i="6"/>
  <c r="B28" i="6"/>
  <c r="B27" i="6"/>
  <c r="B26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3" i="6"/>
  <c r="B22" i="6"/>
  <c r="B21" i="6"/>
  <c r="B20" i="6"/>
  <c r="B19" i="6"/>
  <c r="B18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G40" i="5"/>
  <c r="F40" i="5"/>
  <c r="E40" i="5"/>
  <c r="D40" i="5"/>
  <c r="C40" i="5"/>
  <c r="B39" i="5"/>
  <c r="B38" i="5"/>
  <c r="B37" i="5"/>
  <c r="B36" i="5"/>
  <c r="B35" i="5"/>
  <c r="B34" i="5"/>
  <c r="G32" i="5"/>
  <c r="F32" i="5"/>
  <c r="E32" i="5"/>
  <c r="D32" i="5"/>
  <c r="C32" i="5"/>
  <c r="B31" i="5"/>
  <c r="B30" i="5"/>
  <c r="B29" i="5"/>
  <c r="B28" i="5"/>
  <c r="B27" i="5"/>
  <c r="B26" i="5"/>
  <c r="G24" i="5"/>
  <c r="F24" i="5"/>
  <c r="E24" i="5"/>
  <c r="D24" i="5"/>
  <c r="C24" i="5"/>
  <c r="B23" i="5"/>
  <c r="B22" i="5"/>
  <c r="B21" i="5"/>
  <c r="B20" i="5"/>
  <c r="B19" i="5"/>
  <c r="B18" i="5"/>
  <c r="G16" i="5"/>
  <c r="F16" i="5"/>
  <c r="E16" i="5"/>
  <c r="D16" i="5"/>
  <c r="C16" i="5"/>
  <c r="B15" i="5"/>
  <c r="B14" i="5"/>
  <c r="B13" i="5"/>
  <c r="B12" i="5"/>
  <c r="B11" i="5"/>
  <c r="B10" i="5"/>
  <c r="G40" i="4"/>
  <c r="F40" i="4"/>
  <c r="E40" i="4"/>
  <c r="D40" i="4"/>
  <c r="C40" i="4"/>
  <c r="B39" i="4"/>
  <c r="B38" i="4"/>
  <c r="B37" i="4"/>
  <c r="B36" i="4"/>
  <c r="B35" i="4"/>
  <c r="B34" i="4"/>
  <c r="G32" i="4"/>
  <c r="F32" i="4"/>
  <c r="E32" i="4"/>
  <c r="D32" i="4"/>
  <c r="C32" i="4"/>
  <c r="B31" i="4"/>
  <c r="B30" i="4"/>
  <c r="B29" i="4"/>
  <c r="B28" i="4"/>
  <c r="B27" i="4"/>
  <c r="B26" i="4"/>
  <c r="G24" i="4"/>
  <c r="F24" i="4"/>
  <c r="E24" i="4"/>
  <c r="D24" i="4"/>
  <c r="C24" i="4"/>
  <c r="B23" i="4"/>
  <c r="B22" i="4"/>
  <c r="B21" i="4"/>
  <c r="B20" i="4"/>
  <c r="B19" i="4"/>
  <c r="B18" i="4"/>
  <c r="G16" i="4"/>
  <c r="F16" i="4"/>
  <c r="E16" i="4"/>
  <c r="D16" i="4"/>
  <c r="C16" i="4"/>
  <c r="B15" i="4"/>
  <c r="B14" i="4"/>
  <c r="B13" i="4"/>
  <c r="B12" i="4"/>
  <c r="B11" i="4"/>
  <c r="B10" i="4"/>
  <c r="B40" i="7" l="1"/>
  <c r="B40" i="6"/>
  <c r="B24" i="7"/>
  <c r="B16" i="7"/>
  <c r="B32" i="6"/>
  <c r="B24" i="6"/>
  <c r="B16" i="6"/>
  <c r="B40" i="5"/>
  <c r="B32" i="4"/>
  <c r="B16" i="4"/>
  <c r="B32" i="7"/>
  <c r="B32" i="5"/>
  <c r="B24" i="5"/>
  <c r="B16" i="5"/>
  <c r="B40" i="4"/>
  <c r="B24" i="4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C40" i="3"/>
  <c r="B40" i="3" l="1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B39" i="3"/>
  <c r="B38" i="3"/>
  <c r="B37" i="3"/>
  <c r="B36" i="3"/>
  <c r="B35" i="3"/>
  <c r="B34" i="3"/>
  <c r="B31" i="3"/>
  <c r="B30" i="3"/>
  <c r="B29" i="3"/>
  <c r="B28" i="3"/>
  <c r="B27" i="3"/>
  <c r="B26" i="3"/>
  <c r="B23" i="3"/>
  <c r="B22" i="3"/>
  <c r="B21" i="3"/>
  <c r="B20" i="3"/>
  <c r="B19" i="3"/>
  <c r="B18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B15" i="3"/>
  <c r="B14" i="3"/>
  <c r="B13" i="3"/>
  <c r="B12" i="3"/>
  <c r="B11" i="3"/>
  <c r="B10" i="3"/>
  <c r="G32" i="3"/>
  <c r="F32" i="3"/>
  <c r="E32" i="3"/>
  <c r="D32" i="3"/>
  <c r="C32" i="3"/>
  <c r="G24" i="3"/>
  <c r="F24" i="3"/>
  <c r="E24" i="3"/>
  <c r="D24" i="3"/>
  <c r="C24" i="3"/>
  <c r="G16" i="3"/>
  <c r="F16" i="3"/>
  <c r="E16" i="3"/>
  <c r="D16" i="3"/>
  <c r="C16" i="3"/>
  <c r="B32" i="3" l="1"/>
  <c r="B24" i="3"/>
  <c r="B16" i="3"/>
  <c r="B39" i="1"/>
  <c r="B38" i="1"/>
  <c r="B37" i="1"/>
  <c r="B36" i="1"/>
  <c r="B35" i="1"/>
  <c r="B34" i="1"/>
  <c r="B31" i="1"/>
  <c r="B30" i="1"/>
  <c r="B29" i="1"/>
  <c r="B28" i="1"/>
  <c r="B27" i="1"/>
  <c r="B26" i="1"/>
  <c r="B23" i="1"/>
  <c r="B22" i="1"/>
  <c r="B21" i="1"/>
  <c r="B20" i="1"/>
  <c r="B19" i="1"/>
  <c r="B18" i="1"/>
  <c r="B11" i="1"/>
  <c r="B12" i="1"/>
  <c r="B13" i="1"/>
  <c r="B14" i="1"/>
  <c r="B15" i="1"/>
  <c r="B10" i="1"/>
  <c r="G40" i="1"/>
  <c r="F40" i="1"/>
  <c r="E40" i="1"/>
  <c r="D40" i="1"/>
  <c r="C40" i="1"/>
  <c r="G32" i="1"/>
  <c r="F32" i="1"/>
  <c r="E32" i="1"/>
  <c r="D32" i="1"/>
  <c r="C32" i="1"/>
  <c r="G24" i="1"/>
  <c r="F24" i="1"/>
  <c r="E24" i="1"/>
  <c r="D24" i="1"/>
  <c r="C24" i="1"/>
  <c r="D16" i="1"/>
  <c r="E16" i="1"/>
  <c r="F16" i="1"/>
  <c r="G16" i="1"/>
  <c r="C16" i="1"/>
  <c r="B16" i="1" l="1"/>
  <c r="B32" i="1"/>
  <c r="B40" i="1"/>
  <c r="B24" i="1"/>
</calcChain>
</file>

<file path=xl/sharedStrings.xml><?xml version="1.0" encoding="utf-8"?>
<sst xmlns="http://schemas.openxmlformats.org/spreadsheetml/2006/main" count="592" uniqueCount="96">
  <si>
    <t>mikro</t>
  </si>
  <si>
    <t>3A</t>
  </si>
  <si>
    <t>3B</t>
  </si>
  <si>
    <t>4A</t>
  </si>
  <si>
    <t>4B</t>
  </si>
  <si>
    <t>spolu</t>
  </si>
  <si>
    <t>Kategória veľkosti podniku</t>
  </si>
  <si>
    <t>malý</t>
  </si>
  <si>
    <t>stredný</t>
  </si>
  <si>
    <t>veľky</t>
  </si>
  <si>
    <t>neurčený</t>
  </si>
  <si>
    <t>Opatrenie</t>
  </si>
  <si>
    <t>Celkom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</si>
  <si>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</si>
  <si>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</si>
  <si>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</si>
  <si>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</si>
  <si>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</si>
  <si>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</si>
  <si>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</si>
  <si>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</si>
  <si>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</si>
  <si>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</si>
  <si>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</si>
  <si>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</si>
  <si>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</si>
  <si>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</si>
  <si>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</si>
  <si>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</si>
  <si>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</si>
  <si>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</si>
  <si>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</si>
  <si>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</si>
  <si>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</si>
  <si>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Odevtvie (Sekcia SK-NACE)</t>
  </si>
  <si>
    <t>Žiadaná suma [EUR]</t>
  </si>
  <si>
    <t>Počet podporených žiadateľov</t>
  </si>
  <si>
    <t>Počet podporených zamestnancov, resp. SZČO</t>
  </si>
  <si>
    <t>Uhrádzaná suma [EUR]</t>
  </si>
  <si>
    <t>Členenie podľa kategórie veľkosti</t>
  </si>
  <si>
    <t>Členenie podľa odvetvia</t>
  </si>
  <si>
    <t>neurčené</t>
  </si>
  <si>
    <t>Podporené subjekty v rámci projektu "Prvá pomoc" s nárokom za apríl 2020</t>
  </si>
  <si>
    <t>Podporené subjekty v rámci projektu "Prvá pomoc" s nárokom za marec 2020</t>
  </si>
  <si>
    <t>Podporené subjekty v rámci projektu "Prvá pomoc" s nárokom za máj 2020</t>
  </si>
  <si>
    <t>Podporené subjekty v rámci projektu "Prvá pomoc" s nárokom za jún 2020</t>
  </si>
  <si>
    <t>Podporené subjekty v rámci projektu "Prvá pomoc" s nárokom za júl 2020</t>
  </si>
  <si>
    <t>Tabuľky 1a až 1e</t>
  </si>
  <si>
    <t>Prehľad čerpania podpory cez "Prvú pomoc" v členení podľa kategórie veľkosti</t>
  </si>
  <si>
    <t>Mikro</t>
  </si>
  <si>
    <t>Malý</t>
  </si>
  <si>
    <t>Stredný</t>
  </si>
  <si>
    <t>Veľký</t>
  </si>
  <si>
    <t>0 až 9</t>
  </si>
  <si>
    <t>10 až 49</t>
  </si>
  <si>
    <t>50 až 249</t>
  </si>
  <si>
    <t>250 a viac</t>
  </si>
  <si>
    <t>≤ 2 mil. €</t>
  </si>
  <si>
    <t>≤ 10 mil. €</t>
  </si>
  <si>
    <t>≤ 50 mil. €</t>
  </si>
  <si>
    <t>≤ 43 mil. €</t>
  </si>
  <si>
    <r>
      <t>Kategória podniku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a</t>
    </r>
  </si>
  <si>
    <r>
      <t>Počet pracovníkov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b</t>
    </r>
  </si>
  <si>
    <r>
      <t>Ročný obrat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c</t>
    </r>
  </si>
  <si>
    <r>
      <t>Ročná bilančná suma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d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</si>
  <si>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b </t>
    </r>
    <r>
      <rPr>
        <sz val="9"/>
        <color theme="1"/>
        <rFont val="Calibri"/>
        <family val="2"/>
        <charset val="238"/>
        <scheme val="minor"/>
      </rPr>
      <t>Zahŕňa zamestnancov, vlastníkov - manažérov, partnerov, ktorí sa podieľajú na  pravidelnej činnosti v podniku a majú z neho finančné výhody.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</si>
  <si>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d </t>
    </r>
    <r>
      <rPr>
        <sz val="9"/>
        <color theme="1"/>
        <rFont val="Calibri"/>
        <family val="2"/>
        <charset val="238"/>
        <scheme val="minor"/>
      </rPr>
      <t>Hodnota základných aktív podniku.</t>
    </r>
  </si>
  <si>
    <t>Tabuľky 2a až 2e</t>
  </si>
  <si>
    <t>Prehľad čerpania podpory cez "Prvú pomoc" v členení podľa odvetvia</t>
  </si>
  <si>
    <t>Sekcia SK NACE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</si>
  <si>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</si>
  <si>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</si>
  <si>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</si>
  <si>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</si>
  <si>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</si>
  <si>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</si>
  <si>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</si>
  <si>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</si>
  <si>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</si>
  <si>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</si>
  <si>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</si>
  <si>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</si>
  <si>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</si>
  <si>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</si>
  <si>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</si>
  <si>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</si>
  <si>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</si>
  <si>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</si>
  <si>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</si>
  <si>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</si>
  <si>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</si>
  <si>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Odvetvie</t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</si>
  <si>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a </t>
    </r>
    <r>
      <rPr>
        <sz val="9"/>
        <color theme="1"/>
        <rFont val="Calibri"/>
        <family val="2"/>
        <charset val="238"/>
        <scheme val="minor"/>
      </rPr>
      <t>Podnik patrí do danej kategórie veľkosti, ak má príslušný počet pracovníkov a zároveň spĺňa aspoň jedno z obmedzení na obrat alebo bilančnú sumu.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</si>
  <si>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c </t>
    </r>
    <r>
      <rPr>
        <sz val="9"/>
        <color theme="1"/>
        <rFont val="Calibri"/>
        <family val="2"/>
        <charset val="238"/>
        <scheme val="minor"/>
      </rPr>
      <t>Určuje sa na základe výpočtu príjmov po vyplatení všetkých rabatov. Obrat nezahŕňa DPH alebo iné nepriame dane.</t>
    </r>
  </si>
  <si>
    <t>Podporené subjekty v rámci projektu "Prvá pomoc" s nárokom za august 2020</t>
  </si>
  <si>
    <t>Spracované na základe údajov evidovaných v Informačnom systéme služieb zamestnanosti (ISSZ) Ústredia práce, sociálnych vecí a rodiny k 1.10.2020 15:54:38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</si>
</sst>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4" tint="0.499984740745262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16" fillId="0" borderId="12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4" fontId="0" fillId="0" borderId="0" xfId="0" applyNumberFormat="1" applyAlignment="1">
      <alignment horizontal="right"/>
    </xf>
    <xf numFmtId="4" fontId="16" fillId="0" borderId="12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16" fillId="0" borderId="0" xfId="0" applyNumberFormat="1" applyFont="1" applyAlignment="1">
      <alignment horizontal="right"/>
    </xf>
    <xf numFmtId="3" fontId="16" fillId="0" borderId="12" xfId="0" applyNumberFormat="1" applyFont="1" applyBorder="1" applyAlignment="1">
      <alignment horizontal="right"/>
    </xf>
    <xf numFmtId="4" fontId="16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right"/>
    </xf>
    <xf numFmtId="0" fontId="20" fillId="0" borderId="12" xfId="0" applyFont="1" applyBorder="1" applyAlignment="1">
      <alignment horizontal="center"/>
    </xf>
    <xf numFmtId="4" fontId="20" fillId="0" borderId="0" xfId="0" applyNumberFormat="1" applyFont="1" applyAlignment="1">
      <alignment horizontal="right"/>
    </xf>
    <xf numFmtId="4" fontId="20" fillId="0" borderId="12" xfId="0" applyNumberFormat="1" applyFont="1" applyBorder="1" applyAlignment="1">
      <alignment horizontal="right"/>
    </xf>
    <xf numFmtId="4" fontId="19" fillId="0" borderId="0" xfId="0" applyNumberFormat="1" applyFont="1"/>
    <xf numFmtId="164" fontId="16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right"/>
    </xf>
    <xf numFmtId="0" fontId="0" fillId="0" borderId="0" xfId="0" applyFill="1"/>
    <xf numFmtId="4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0" xfId="0" applyAlignment="1">
      <alignment horizontal="left" indent="3"/>
    </xf>
    <xf numFmtId="0" fontId="0" fillId="0" borderId="12" xfId="0" applyBorder="1" applyAlignment="1">
      <alignment horizontal="left" indent="3"/>
    </xf>
    <xf numFmtId="0" fontId="0" fillId="0" borderId="0" xfId="0"/>
    <xf numFmtId="2" fontId="0" fillId="0" borderId="0" xfId="0" applyNumberFormat="1" applyAlignment="1">
      <alignment horizontal="center"/>
    </xf>
    <xf numFmtId="0" fontId="22" fillId="0" borderId="10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4" fillId="0" borderId="2" xfId="3"/>
    <xf numFmtId="0" fontId="5" fillId="0" borderId="0" xfId="4" applyBorder="1"/>
    <xf numFmtId="0" fontId="0" fillId="0" borderId="0" xfId="0"/>
    <xf numFmtId="0" fontId="5" fillId="0" borderId="13" xfId="4" applyBorder="1"/>
    <xf numFmtId="0" fontId="16" fillId="0" borderId="11" xfId="0" applyFont="1" applyBorder="1"/>
    <xf numFmtId="0" fontId="0" fillId="0" borderId="10" xfId="0" applyBorder="1"/>
    <xf numFmtId="0" fontId="0" fillId="0" borderId="12" xfId="0" applyBorder="1"/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4" fillId="0" borderId="2" xfId="3" applyAlignment="1">
      <alignment horizontal="left"/>
    </xf>
    <xf numFmtId="0" fontId="18" fillId="0" borderId="0" xfId="0" applyFont="1" applyAlignment="1">
      <alignment wrapText="1"/>
    </xf>
    <xf numFmtId="0" fontId="5" fillId="0" borderId="13" xfId="4" applyBorder="1" applyAlignment="1">
      <alignment horizontal="left"/>
    </xf>
    <xf numFmtId="4" fontId="16" fillId="0" borderId="11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Alignment="1"/>
    <xf numFmtId="0" fontId="0" fillId="0" borderId="0" xfId="0" applyAlignment="1"/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1"/>
  <sheetViews>
    <sheetView showGridLines="0" tabSelected="1" zoomScaleNormal="100" workbookViewId="0"/>
  </sheetViews>
  <sheetFormatPr defaultRowHeight="15" x14ac:dyDescent="0.25"/>
  <cols>
    <col min="1" max="2" width="18.85546875" customWidth="1"/>
    <col min="3" max="3" width="12.85546875" customWidth="1"/>
    <col min="4" max="4" width="21.140625" customWidth="1"/>
    <col min="5" max="5" width="9.140625" customWidth="1"/>
    <col min="7" max="7" width="9.140625" customWidth="1"/>
  </cols>
  <sheetData>
    <row r="2" spans="1:4" ht="18" thickBot="1" x14ac:dyDescent="0.35">
      <c r="A2" s="35" t="s">
        <v>47</v>
      </c>
      <c r="B2" s="35"/>
      <c r="C2" s="35"/>
      <c r="D2" s="35"/>
    </row>
    <row r="3" spans="1:4" ht="15.75" thickTop="1" x14ac:dyDescent="0.25">
      <c r="A3" s="36" t="s">
        <v>48</v>
      </c>
      <c r="B3" s="36"/>
      <c r="C3" s="36"/>
      <c r="D3" s="36"/>
    </row>
    <row r="5" spans="1:4" ht="17.25" x14ac:dyDescent="0.25">
      <c r="A5" s="26" t="s">
        <v>61</v>
      </c>
      <c r="B5" s="25" t="s">
        <v>62</v>
      </c>
      <c r="C5" s="25" t="s">
        <v>63</v>
      </c>
      <c r="D5" s="25" t="s">
        <v>64</v>
      </c>
    </row>
    <row r="6" spans="1:4" x14ac:dyDescent="0.25">
      <c r="A6" s="29" t="s">
        <v>49</v>
      </c>
      <c r="B6" s="1" t="s">
        <v>53</v>
      </c>
      <c r="C6" s="1" t="s">
        <v>57</v>
      </c>
      <c r="D6" s="1" t="s">
        <v>57</v>
      </c>
    </row>
    <row r="7" spans="1:4" x14ac:dyDescent="0.25">
      <c r="A7" s="29" t="s">
        <v>50</v>
      </c>
      <c r="B7" s="1" t="s">
        <v>54</v>
      </c>
      <c r="C7" s="1" t="s">
        <v>58</v>
      </c>
      <c r="D7" s="1" t="s">
        <v>58</v>
      </c>
    </row>
    <row r="8" spans="1:4" x14ac:dyDescent="0.25">
      <c r="A8" s="29" t="s">
        <v>51</v>
      </c>
      <c r="B8" s="1" t="s">
        <v>55</v>
      </c>
      <c r="C8" s="1" t="s">
        <v>59</v>
      </c>
      <c r="D8" s="1" t="s">
        <v>60</v>
      </c>
    </row>
    <row r="9" spans="1:4" x14ac:dyDescent="0.25">
      <c r="A9" s="30" t="s">
        <v>52</v>
      </c>
      <c r="B9" s="27" t="s">
        <v>56</v>
      </c>
      <c r="C9" s="27"/>
      <c r="D9" s="27"/>
    </row>
    <row r="10" spans="1:4" ht="24" customHeight="1" x14ac:dyDescent="0.25">
      <c r="A10" s="33" t="s">
        <v>92</v>
      </c>
      <c r="B10" s="33"/>
      <c r="C10" s="33"/>
      <c r="D10" s="33"/>
    </row>
    <row r="11" spans="1:4" ht="24" customHeight="1" x14ac:dyDescent="0.25">
      <c r="A11" s="34" t="s">
        <v>65</v>
      </c>
      <c r="B11" s="34"/>
      <c r="C11" s="34"/>
      <c r="D11" s="34"/>
    </row>
    <row r="12" spans="1:4" ht="24" customHeight="1" x14ac:dyDescent="0.25">
      <c r="A12" s="34" t="s">
        <v>93</v>
      </c>
      <c r="B12" s="34"/>
      <c r="C12" s="34"/>
      <c r="D12" s="34"/>
    </row>
    <row r="13" spans="1:4" x14ac:dyDescent="0.25">
      <c r="A13" s="34" t="s">
        <v>66</v>
      </c>
      <c r="B13" s="34"/>
      <c r="C13" s="34"/>
      <c r="D13" s="34"/>
    </row>
    <row r="17" spans="1:4" ht="18" thickBot="1" x14ac:dyDescent="0.35">
      <c r="A17" s="35" t="s">
        <v>67</v>
      </c>
      <c r="B17" s="35"/>
      <c r="C17" s="35"/>
      <c r="D17" s="35"/>
    </row>
    <row r="18" spans="1:4" ht="15.75" thickTop="1" x14ac:dyDescent="0.25">
      <c r="A18" s="38" t="s">
        <v>68</v>
      </c>
      <c r="B18" s="38"/>
      <c r="C18" s="38"/>
      <c r="D18" s="38"/>
    </row>
    <row r="20" spans="1:4" x14ac:dyDescent="0.25">
      <c r="A20" s="28" t="s">
        <v>69</v>
      </c>
      <c r="B20" s="39" t="s">
        <v>91</v>
      </c>
      <c r="C20" s="39"/>
      <c r="D20" s="39"/>
    </row>
    <row r="21" spans="1:4" x14ac:dyDescent="0.25">
      <c r="A21" s="1" t="s">
        <v>13</v>
      </c>
      <c r="B21" s="40" t="s">
        <v>70</v>
      </c>
      <c r="C21" s="40"/>
      <c r="D21" s="40"/>
    </row>
    <row r="22" spans="1:4" x14ac:dyDescent="0.25">
      <c r="A22" s="1" t="s">
        <v>14</v>
      </c>
      <c r="B22" s="37" t="s">
        <v>71</v>
      </c>
      <c r="C22" s="37"/>
      <c r="D22" s="37"/>
    </row>
    <row r="23" spans="1:4" x14ac:dyDescent="0.25">
      <c r="A23" s="1" t="s">
        <v>15</v>
      </c>
      <c r="B23" s="37" t="s">
        <v>72</v>
      </c>
      <c r="C23" s="37"/>
      <c r="D23" s="37"/>
    </row>
    <row r="24" spans="1:4" x14ac:dyDescent="0.25">
      <c r="A24" s="1" t="s">
        <v>16</v>
      </c>
      <c r="B24" s="37" t="s">
        <v>73</v>
      </c>
      <c r="C24" s="37"/>
      <c r="D24" s="37"/>
    </row>
    <row r="25" spans="1:4" x14ac:dyDescent="0.25">
      <c r="A25" s="1" t="s">
        <v>17</v>
      </c>
      <c r="B25" s="37" t="s">
        <v>74</v>
      </c>
      <c r="C25" s="37"/>
      <c r="D25" s="37"/>
    </row>
    <row r="26" spans="1:4" x14ac:dyDescent="0.25">
      <c r="A26" s="1" t="s">
        <v>18</v>
      </c>
      <c r="B26" s="37" t="s">
        <v>75</v>
      </c>
      <c r="C26" s="37"/>
      <c r="D26" s="37"/>
    </row>
    <row r="27" spans="1:4" x14ac:dyDescent="0.25">
      <c r="A27" s="1" t="s">
        <v>19</v>
      </c>
      <c r="B27" s="37" t="s">
        <v>76</v>
      </c>
      <c r="C27" s="37"/>
      <c r="D27" s="37"/>
    </row>
    <row r="28" spans="1:4" x14ac:dyDescent="0.25">
      <c r="A28" s="1" t="s">
        <v>20</v>
      </c>
      <c r="B28" s="37" t="s">
        <v>77</v>
      </c>
      <c r="C28" s="37"/>
      <c r="D28" s="37"/>
    </row>
    <row r="29" spans="1:4" x14ac:dyDescent="0.25">
      <c r="A29" s="1" t="s">
        <v>21</v>
      </c>
      <c r="B29" s="37" t="s">
        <v>78</v>
      </c>
      <c r="C29" s="37"/>
      <c r="D29" s="37"/>
    </row>
    <row r="30" spans="1:4" x14ac:dyDescent="0.25">
      <c r="A30" s="1" t="s">
        <v>22</v>
      </c>
      <c r="B30" s="37" t="s">
        <v>79</v>
      </c>
      <c r="C30" s="37"/>
      <c r="D30" s="37"/>
    </row>
    <row r="31" spans="1:4" x14ac:dyDescent="0.25">
      <c r="A31" s="1" t="s">
        <v>23</v>
      </c>
      <c r="B31" s="37" t="s">
        <v>80</v>
      </c>
      <c r="C31" s="37"/>
      <c r="D31" s="37"/>
    </row>
    <row r="32" spans="1:4" x14ac:dyDescent="0.25">
      <c r="A32" s="1" t="s">
        <v>24</v>
      </c>
      <c r="B32" s="37" t="s">
        <v>81</v>
      </c>
      <c r="C32" s="37"/>
      <c r="D32" s="37"/>
    </row>
    <row r="33" spans="1:4" x14ac:dyDescent="0.25">
      <c r="A33" s="1" t="s">
        <v>25</v>
      </c>
      <c r="B33" s="37" t="s">
        <v>82</v>
      </c>
      <c r="C33" s="37"/>
      <c r="D33" s="37"/>
    </row>
    <row r="34" spans="1:4" x14ac:dyDescent="0.25">
      <c r="A34" s="1" t="s">
        <v>26</v>
      </c>
      <c r="B34" s="37" t="s">
        <v>83</v>
      </c>
      <c r="C34" s="37"/>
      <c r="D34" s="37"/>
    </row>
    <row r="35" spans="1:4" x14ac:dyDescent="0.25">
      <c r="A35" s="1" t="s">
        <v>27</v>
      </c>
      <c r="B35" s="37" t="s">
        <v>84</v>
      </c>
      <c r="C35" s="37"/>
      <c r="D35" s="37"/>
    </row>
    <row r="36" spans="1:4" x14ac:dyDescent="0.25">
      <c r="A36" s="1" t="s">
        <v>28</v>
      </c>
      <c r="B36" s="37" t="s">
        <v>85</v>
      </c>
      <c r="C36" s="37"/>
      <c r="D36" s="37"/>
    </row>
    <row r="37" spans="1:4" x14ac:dyDescent="0.25">
      <c r="A37" s="1" t="s">
        <v>29</v>
      </c>
      <c r="B37" s="37" t="s">
        <v>86</v>
      </c>
      <c r="C37" s="37"/>
      <c r="D37" s="37"/>
    </row>
    <row r="38" spans="1:4" x14ac:dyDescent="0.25">
      <c r="A38" s="1" t="s">
        <v>30</v>
      </c>
      <c r="B38" s="37" t="s">
        <v>87</v>
      </c>
      <c r="C38" s="37"/>
      <c r="D38" s="37"/>
    </row>
    <row r="39" spans="1:4" x14ac:dyDescent="0.25">
      <c r="A39" s="1" t="s">
        <v>31</v>
      </c>
      <c r="B39" s="37" t="s">
        <v>88</v>
      </c>
      <c r="C39" s="37"/>
      <c r="D39" s="37"/>
    </row>
    <row r="40" spans="1:4" x14ac:dyDescent="0.25">
      <c r="A40" s="1" t="s">
        <v>32</v>
      </c>
      <c r="B40" s="37" t="s">
        <v>89</v>
      </c>
      <c r="C40" s="37"/>
      <c r="D40" s="37"/>
    </row>
    <row r="41" spans="1:4" x14ac:dyDescent="0.25">
      <c r="A41" s="27" t="s">
        <v>33</v>
      </c>
      <c r="B41" s="41" t="s">
        <v>90</v>
      </c>
      <c r="C41" s="41"/>
      <c r="D41" s="41"/>
    </row>
  </sheetData>
  <mergeCells count="30"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9:D29"/>
    <mergeCell ref="A17:D17"/>
    <mergeCell ref="A18:D18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A10:D10"/>
    <mergeCell ref="A11:D11"/>
    <mergeCell ref="A12:D12"/>
    <mergeCell ref="A13:D13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J41"/>
  <sheetViews>
    <sheetView showGridLines="0" zoomScale="85" zoomScaleNormal="85" workbookViewId="0"/>
  </sheetViews>
  <sheetFormatPr defaultRowHeight="15" x14ac:dyDescent="0.25"/>
  <cols>
    <col min="1" max="1" width="10.140625" style="1" customWidth="1"/>
    <col min="2" max="2" width="14" style="1" customWidth="1"/>
    <col min="3" max="7" width="12.5703125" style="2" customWidth="1"/>
    <col min="8" max="24" width="12.5703125" customWidth="1"/>
  </cols>
  <sheetData>
    <row r="2" spans="1:24" ht="18" thickBot="1" x14ac:dyDescent="0.35">
      <c r="A2" s="44" t="s">
        <v>44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4" ht="15.75" thickTop="1" x14ac:dyDescent="0.25">
      <c r="A3" s="46" t="s">
        <v>40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5" spans="1:24" x14ac:dyDescent="0.25">
      <c r="A5" s="51" t="s">
        <v>95</v>
      </c>
      <c r="B5" s="51"/>
      <c r="C5" s="51"/>
      <c r="D5" s="51"/>
      <c r="E5" s="51"/>
      <c r="F5" s="51"/>
      <c r="G5" s="51"/>
      <c r="H5" s="52"/>
      <c r="I5" s="52"/>
      <c r="J5" s="52"/>
      <c r="K5" s="52"/>
    </row>
    <row r="7" spans="1:24" x14ac:dyDescent="0.25">
      <c r="A7" s="48" t="s">
        <v>11</v>
      </c>
      <c r="B7" s="48" t="s">
        <v>12</v>
      </c>
      <c r="C7" s="47" t="s">
        <v>34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spans="1:24" x14ac:dyDescent="0.25">
      <c r="A8" s="50"/>
      <c r="B8" s="50"/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11" t="s">
        <v>18</v>
      </c>
      <c r="I8" s="11" t="s">
        <v>19</v>
      </c>
      <c r="J8" s="11" t="s">
        <v>20</v>
      </c>
      <c r="K8" s="11" t="s">
        <v>21</v>
      </c>
      <c r="L8" s="11" t="s">
        <v>22</v>
      </c>
      <c r="M8" s="11" t="s">
        <v>23</v>
      </c>
      <c r="N8" s="11" t="s">
        <v>24</v>
      </c>
      <c r="O8" s="11" t="s">
        <v>25</v>
      </c>
      <c r="P8" s="11" t="s">
        <v>26</v>
      </c>
      <c r="Q8" s="11" t="s">
        <v>27</v>
      </c>
      <c r="R8" s="11" t="s">
        <v>28</v>
      </c>
      <c r="S8" s="11" t="s">
        <v>29</v>
      </c>
      <c r="T8" s="11" t="s">
        <v>30</v>
      </c>
      <c r="U8" s="11" t="s">
        <v>31</v>
      </c>
      <c r="V8" s="11" t="s">
        <v>32</v>
      </c>
      <c r="W8" s="11" t="s">
        <v>33</v>
      </c>
      <c r="X8" s="11" t="s">
        <v>41</v>
      </c>
    </row>
    <row r="9" spans="1:24" x14ac:dyDescent="0.25">
      <c r="A9" s="42" t="s">
        <v>35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1:24" x14ac:dyDescent="0.25">
      <c r="A10" s="13">
        <v>1</v>
      </c>
      <c r="B10" s="14">
        <f t="shared" ref="B10:B16" si="0">SUM(C10:X10)</f>
        <v>10339961.750000002</v>
      </c>
      <c r="C10" s="14">
        <v>20600.53</v>
      </c>
      <c r="D10" s="14">
        <v>23811.45</v>
      </c>
      <c r="E10" s="14">
        <v>197314.24</v>
      </c>
      <c r="F10" s="14">
        <v>21233.26</v>
      </c>
      <c r="G10" s="14">
        <v>616.54</v>
      </c>
      <c r="H10" s="18">
        <v>82244</v>
      </c>
      <c r="I10" s="18">
        <v>2793900.36</v>
      </c>
      <c r="J10" s="18">
        <v>164822.56</v>
      </c>
      <c r="K10" s="18">
        <v>2141302.88</v>
      </c>
      <c r="L10" s="18">
        <v>134628.85999999999</v>
      </c>
      <c r="M10" s="18">
        <v>4391.03</v>
      </c>
      <c r="N10" s="18">
        <v>199069.83</v>
      </c>
      <c r="O10" s="18">
        <v>342638.11</v>
      </c>
      <c r="P10" s="18">
        <v>601660.41</v>
      </c>
      <c r="Q10" s="18">
        <v>3747.69</v>
      </c>
      <c r="R10" s="18">
        <v>849699.99</v>
      </c>
      <c r="S10" s="18">
        <v>264815.46000000002</v>
      </c>
      <c r="T10" s="18">
        <v>2067984.45</v>
      </c>
      <c r="U10" s="18">
        <v>419914.53</v>
      </c>
      <c r="V10" s="18">
        <v>0</v>
      </c>
      <c r="W10" s="18">
        <v>0</v>
      </c>
      <c r="X10" s="18">
        <v>5565.57</v>
      </c>
    </row>
    <row r="11" spans="1:24" x14ac:dyDescent="0.25">
      <c r="A11" s="13">
        <v>2</v>
      </c>
      <c r="B11" s="14">
        <f t="shared" si="0"/>
        <v>18551531.850000001</v>
      </c>
      <c r="C11" s="14">
        <v>438840</v>
      </c>
      <c r="D11" s="14">
        <v>840</v>
      </c>
      <c r="E11" s="14">
        <v>2602710</v>
      </c>
      <c r="F11" s="14">
        <v>3720</v>
      </c>
      <c r="G11" s="14">
        <v>7320</v>
      </c>
      <c r="H11" s="18">
        <v>3835690</v>
      </c>
      <c r="I11" s="18">
        <v>3042917.96</v>
      </c>
      <c r="J11" s="18">
        <v>800774.41</v>
      </c>
      <c r="K11" s="18">
        <v>1369080</v>
      </c>
      <c r="L11" s="18">
        <v>545820</v>
      </c>
      <c r="M11" s="18">
        <v>252720</v>
      </c>
      <c r="N11" s="18">
        <v>100380</v>
      </c>
      <c r="O11" s="18">
        <v>2334247.7000000002</v>
      </c>
      <c r="P11" s="18">
        <v>885720</v>
      </c>
      <c r="Q11" s="18">
        <v>8760</v>
      </c>
      <c r="R11" s="18">
        <v>500520</v>
      </c>
      <c r="S11" s="18">
        <v>241680</v>
      </c>
      <c r="T11" s="18">
        <v>564360</v>
      </c>
      <c r="U11" s="18">
        <v>980751.78</v>
      </c>
      <c r="V11" s="18">
        <v>2340</v>
      </c>
      <c r="W11" s="18">
        <v>720</v>
      </c>
      <c r="X11" s="18">
        <v>31620</v>
      </c>
    </row>
    <row r="12" spans="1:24" x14ac:dyDescent="0.25">
      <c r="A12" s="13" t="s">
        <v>1</v>
      </c>
      <c r="B12" s="14">
        <f t="shared" si="0"/>
        <v>41425155.260000005</v>
      </c>
      <c r="C12" s="14">
        <v>826481.05</v>
      </c>
      <c r="D12" s="14">
        <v>327.84</v>
      </c>
      <c r="E12" s="14">
        <v>28002216.780000001</v>
      </c>
      <c r="F12" s="14">
        <v>137187.13</v>
      </c>
      <c r="G12" s="14">
        <v>36042.03</v>
      </c>
      <c r="H12" s="18">
        <v>582401.31999999995</v>
      </c>
      <c r="I12" s="18">
        <v>2324521.2000000002</v>
      </c>
      <c r="J12" s="18">
        <v>2075449.75</v>
      </c>
      <c r="K12" s="18">
        <v>1615788.65</v>
      </c>
      <c r="L12" s="18">
        <v>390910.6</v>
      </c>
      <c r="M12" s="18">
        <v>57082.239999999998</v>
      </c>
      <c r="N12" s="18">
        <v>646684.9</v>
      </c>
      <c r="O12" s="18">
        <v>1642419</v>
      </c>
      <c r="P12" s="18">
        <v>1669612.42</v>
      </c>
      <c r="Q12" s="18">
        <v>3753.67</v>
      </c>
      <c r="R12" s="18">
        <v>141879.95000000001</v>
      </c>
      <c r="S12" s="18">
        <v>914171.15</v>
      </c>
      <c r="T12" s="18">
        <v>197977.28</v>
      </c>
      <c r="U12" s="18">
        <v>159800.15</v>
      </c>
      <c r="V12" s="18">
        <v>0</v>
      </c>
      <c r="W12" s="18">
        <v>0</v>
      </c>
      <c r="X12" s="18">
        <v>448.15</v>
      </c>
    </row>
    <row r="13" spans="1:24" x14ac:dyDescent="0.25">
      <c r="A13" s="13" t="s">
        <v>2</v>
      </c>
      <c r="B13" s="14">
        <f t="shared" si="0"/>
        <v>73605596.119999975</v>
      </c>
      <c r="C13" s="14">
        <v>833760.88</v>
      </c>
      <c r="D13" s="14">
        <v>435203.17</v>
      </c>
      <c r="E13" s="14">
        <v>37917824.329999998</v>
      </c>
      <c r="F13" s="14">
        <v>33797.599999999999</v>
      </c>
      <c r="G13" s="14">
        <v>301583.09999999998</v>
      </c>
      <c r="H13" s="18">
        <v>3499427.66</v>
      </c>
      <c r="I13" s="18">
        <v>9947619.4000000004</v>
      </c>
      <c r="J13" s="18">
        <v>5604453.1500000004</v>
      </c>
      <c r="K13" s="18">
        <v>4884610.2300000004</v>
      </c>
      <c r="L13" s="18">
        <v>1282139.94</v>
      </c>
      <c r="M13" s="18">
        <v>110600.53</v>
      </c>
      <c r="N13" s="18">
        <v>644516.63</v>
      </c>
      <c r="O13" s="18">
        <v>3013083.95</v>
      </c>
      <c r="P13" s="18">
        <v>2495416.75</v>
      </c>
      <c r="Q13" s="18">
        <v>7176</v>
      </c>
      <c r="R13" s="18">
        <v>235415.57</v>
      </c>
      <c r="S13" s="18">
        <v>1356373.44</v>
      </c>
      <c r="T13" s="18">
        <v>477550.83</v>
      </c>
      <c r="U13" s="18">
        <v>519171.86</v>
      </c>
      <c r="V13" s="18">
        <v>800</v>
      </c>
      <c r="W13" s="18">
        <v>240</v>
      </c>
      <c r="X13" s="18">
        <v>4831.1000000000004</v>
      </c>
    </row>
    <row r="14" spans="1:24" x14ac:dyDescent="0.25">
      <c r="A14" s="13" t="s">
        <v>3</v>
      </c>
      <c r="B14" s="14">
        <f t="shared" si="0"/>
        <v>1814400</v>
      </c>
      <c r="C14" s="14">
        <v>36120</v>
      </c>
      <c r="D14" s="14">
        <v>0</v>
      </c>
      <c r="E14" s="14">
        <v>182910</v>
      </c>
      <c r="F14" s="14">
        <v>0</v>
      </c>
      <c r="G14" s="14">
        <v>1260</v>
      </c>
      <c r="H14" s="18">
        <v>422730</v>
      </c>
      <c r="I14" s="18">
        <v>229950</v>
      </c>
      <c r="J14" s="18">
        <v>102480</v>
      </c>
      <c r="K14" s="18">
        <v>52710</v>
      </c>
      <c r="L14" s="18">
        <v>47250</v>
      </c>
      <c r="M14" s="18">
        <v>17430</v>
      </c>
      <c r="N14" s="18">
        <v>10080</v>
      </c>
      <c r="O14" s="18">
        <v>199500</v>
      </c>
      <c r="P14" s="18">
        <v>89250</v>
      </c>
      <c r="Q14" s="18">
        <v>210</v>
      </c>
      <c r="R14" s="18">
        <v>53760</v>
      </c>
      <c r="S14" s="18">
        <v>7350</v>
      </c>
      <c r="T14" s="18">
        <v>103110</v>
      </c>
      <c r="U14" s="18">
        <v>254730</v>
      </c>
      <c r="V14" s="18">
        <v>0</v>
      </c>
      <c r="W14" s="18">
        <v>0</v>
      </c>
      <c r="X14" s="18">
        <v>3570</v>
      </c>
    </row>
    <row r="15" spans="1:24" x14ac:dyDescent="0.25">
      <c r="A15" s="13" t="s">
        <v>4</v>
      </c>
      <c r="B15" s="14">
        <f t="shared" si="0"/>
        <v>202395</v>
      </c>
      <c r="C15" s="14">
        <v>630</v>
      </c>
      <c r="D15" s="14">
        <v>0</v>
      </c>
      <c r="E15" s="14">
        <v>5250</v>
      </c>
      <c r="F15" s="14">
        <v>0</v>
      </c>
      <c r="G15" s="14">
        <v>210</v>
      </c>
      <c r="H15" s="18">
        <v>5040</v>
      </c>
      <c r="I15" s="18">
        <v>14595</v>
      </c>
      <c r="J15" s="18">
        <v>2940</v>
      </c>
      <c r="K15" s="18">
        <v>5040</v>
      </c>
      <c r="L15" s="18">
        <v>4200</v>
      </c>
      <c r="M15" s="18">
        <v>420</v>
      </c>
      <c r="N15" s="18">
        <v>3570</v>
      </c>
      <c r="O15" s="18">
        <v>12810</v>
      </c>
      <c r="P15" s="18">
        <v>13860</v>
      </c>
      <c r="Q15" s="18">
        <v>0</v>
      </c>
      <c r="R15" s="18">
        <v>2520</v>
      </c>
      <c r="S15" s="18">
        <v>630</v>
      </c>
      <c r="T15" s="18">
        <v>2940</v>
      </c>
      <c r="U15" s="18">
        <v>4200</v>
      </c>
      <c r="V15" s="18">
        <v>0</v>
      </c>
      <c r="W15" s="18">
        <v>0</v>
      </c>
      <c r="X15" s="18">
        <v>123540</v>
      </c>
    </row>
    <row r="16" spans="1:24" x14ac:dyDescent="0.25">
      <c r="A16" s="15" t="s">
        <v>5</v>
      </c>
      <c r="B16" s="16">
        <f t="shared" si="0"/>
        <v>145939489.98000002</v>
      </c>
      <c r="C16" s="17">
        <f>SUM(C10:C15)</f>
        <v>2156432.46</v>
      </c>
      <c r="D16" s="17">
        <f t="shared" ref="D16:W16" si="1">SUM(D10:D15)</f>
        <v>460182.45999999996</v>
      </c>
      <c r="E16" s="17">
        <f t="shared" si="1"/>
        <v>68908225.349999994</v>
      </c>
      <c r="F16" s="17">
        <f t="shared" si="1"/>
        <v>195937.99000000002</v>
      </c>
      <c r="G16" s="17">
        <f t="shared" si="1"/>
        <v>347031.67</v>
      </c>
      <c r="H16" s="17">
        <f t="shared" si="1"/>
        <v>8427532.9800000004</v>
      </c>
      <c r="I16" s="17">
        <f t="shared" si="1"/>
        <v>18353503.920000002</v>
      </c>
      <c r="J16" s="17">
        <f t="shared" si="1"/>
        <v>8750919.870000001</v>
      </c>
      <c r="K16" s="17">
        <f t="shared" si="1"/>
        <v>10068531.76</v>
      </c>
      <c r="L16" s="17">
        <f t="shared" si="1"/>
        <v>2404949.4</v>
      </c>
      <c r="M16" s="17">
        <f t="shared" si="1"/>
        <v>442643.80000000005</v>
      </c>
      <c r="N16" s="17">
        <f t="shared" si="1"/>
        <v>1604301.3599999999</v>
      </c>
      <c r="O16" s="17">
        <f t="shared" si="1"/>
        <v>7544698.7600000007</v>
      </c>
      <c r="P16" s="17">
        <f t="shared" si="1"/>
        <v>5755519.5800000001</v>
      </c>
      <c r="Q16" s="17">
        <f t="shared" si="1"/>
        <v>23647.360000000001</v>
      </c>
      <c r="R16" s="17">
        <f t="shared" si="1"/>
        <v>1783795.51</v>
      </c>
      <c r="S16" s="17">
        <f t="shared" si="1"/>
        <v>2785020.05</v>
      </c>
      <c r="T16" s="17">
        <f t="shared" si="1"/>
        <v>3413922.56</v>
      </c>
      <c r="U16" s="17">
        <f t="shared" si="1"/>
        <v>2338568.3199999998</v>
      </c>
      <c r="V16" s="17">
        <f t="shared" si="1"/>
        <v>3140</v>
      </c>
      <c r="W16" s="17">
        <f t="shared" si="1"/>
        <v>960</v>
      </c>
      <c r="X16" s="17">
        <v>170024.82</v>
      </c>
    </row>
    <row r="17" spans="1:62" x14ac:dyDescent="0.25">
      <c r="A17" s="42" t="s">
        <v>36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spans="1:62" x14ac:dyDescent="0.25">
      <c r="A18" s="1">
        <v>1</v>
      </c>
      <c r="B18" s="7">
        <f t="shared" ref="B18:B24" si="2">SUM(C18:X18)</f>
        <v>4045</v>
      </c>
      <c r="C18" s="7">
        <v>16</v>
      </c>
      <c r="D18" s="7">
        <v>1</v>
      </c>
      <c r="E18" s="7">
        <v>134</v>
      </c>
      <c r="F18" s="7">
        <v>5</v>
      </c>
      <c r="G18" s="7">
        <v>2</v>
      </c>
      <c r="H18" s="12">
        <v>85</v>
      </c>
      <c r="I18" s="12">
        <v>866</v>
      </c>
      <c r="J18" s="12">
        <v>104</v>
      </c>
      <c r="K18" s="12">
        <v>1197</v>
      </c>
      <c r="L18" s="12">
        <v>43</v>
      </c>
      <c r="M18" s="12">
        <v>9</v>
      </c>
      <c r="N18" s="12">
        <v>85</v>
      </c>
      <c r="O18" s="12">
        <v>161</v>
      </c>
      <c r="P18" s="12">
        <v>189</v>
      </c>
      <c r="Q18" s="12">
        <v>1</v>
      </c>
      <c r="R18" s="12">
        <v>294</v>
      </c>
      <c r="S18" s="12">
        <v>141</v>
      </c>
      <c r="T18" s="12">
        <v>384</v>
      </c>
      <c r="U18" s="12">
        <v>324</v>
      </c>
      <c r="V18" s="12">
        <v>0</v>
      </c>
      <c r="W18" s="12">
        <v>0</v>
      </c>
      <c r="X18" s="12">
        <v>4</v>
      </c>
    </row>
    <row r="19" spans="1:62" x14ac:dyDescent="0.25">
      <c r="A19" s="1">
        <v>2</v>
      </c>
      <c r="B19" s="7">
        <f t="shared" si="2"/>
        <v>41448</v>
      </c>
      <c r="C19" s="7">
        <v>925</v>
      </c>
      <c r="D19" s="7">
        <v>2</v>
      </c>
      <c r="E19" s="7">
        <v>5831</v>
      </c>
      <c r="F19" s="7">
        <v>8</v>
      </c>
      <c r="G19" s="7">
        <v>18</v>
      </c>
      <c r="H19" s="12">
        <v>7820</v>
      </c>
      <c r="I19" s="12">
        <v>7453</v>
      </c>
      <c r="J19" s="12">
        <v>1759</v>
      </c>
      <c r="K19" s="12">
        <v>3190</v>
      </c>
      <c r="L19" s="12">
        <v>1238</v>
      </c>
      <c r="M19" s="12">
        <v>625</v>
      </c>
      <c r="N19" s="12">
        <v>219</v>
      </c>
      <c r="O19" s="12">
        <v>5220</v>
      </c>
      <c r="P19" s="12">
        <v>1910</v>
      </c>
      <c r="Q19" s="12">
        <v>25</v>
      </c>
      <c r="R19" s="12">
        <v>1086</v>
      </c>
      <c r="S19" s="12">
        <v>554</v>
      </c>
      <c r="T19" s="12">
        <v>1134</v>
      </c>
      <c r="U19" s="12">
        <v>2355</v>
      </c>
      <c r="V19" s="12">
        <v>5</v>
      </c>
      <c r="W19" s="12">
        <v>2</v>
      </c>
      <c r="X19" s="12">
        <v>69</v>
      </c>
    </row>
    <row r="20" spans="1:62" x14ac:dyDescent="0.25">
      <c r="A20" s="1" t="s">
        <v>1</v>
      </c>
      <c r="B20" s="7">
        <f t="shared" si="2"/>
        <v>4464</v>
      </c>
      <c r="C20" s="7">
        <v>48</v>
      </c>
      <c r="D20" s="7">
        <v>1</v>
      </c>
      <c r="E20" s="7">
        <v>647</v>
      </c>
      <c r="F20" s="7">
        <v>9</v>
      </c>
      <c r="G20" s="7">
        <v>14</v>
      </c>
      <c r="H20" s="12">
        <v>318</v>
      </c>
      <c r="I20" s="12">
        <v>964</v>
      </c>
      <c r="J20" s="12">
        <v>270</v>
      </c>
      <c r="K20" s="12">
        <v>508</v>
      </c>
      <c r="L20" s="12">
        <v>128</v>
      </c>
      <c r="M20" s="12">
        <v>25</v>
      </c>
      <c r="N20" s="12">
        <v>117</v>
      </c>
      <c r="O20" s="12">
        <v>508</v>
      </c>
      <c r="P20" s="12">
        <v>314</v>
      </c>
      <c r="Q20" s="12">
        <v>4</v>
      </c>
      <c r="R20" s="12">
        <v>69</v>
      </c>
      <c r="S20" s="12">
        <v>295</v>
      </c>
      <c r="T20" s="12">
        <v>84</v>
      </c>
      <c r="U20" s="12">
        <v>140</v>
      </c>
      <c r="V20" s="12">
        <v>0</v>
      </c>
      <c r="W20" s="12">
        <v>0</v>
      </c>
      <c r="X20" s="12">
        <v>1</v>
      </c>
    </row>
    <row r="21" spans="1:62" x14ac:dyDescent="0.25">
      <c r="A21" s="1" t="s">
        <v>2</v>
      </c>
      <c r="B21" s="7">
        <f t="shared" si="2"/>
        <v>17554</v>
      </c>
      <c r="C21" s="7">
        <v>266</v>
      </c>
      <c r="D21" s="7">
        <v>16</v>
      </c>
      <c r="E21" s="7">
        <v>2538</v>
      </c>
      <c r="F21" s="7">
        <v>12</v>
      </c>
      <c r="G21" s="7">
        <v>79</v>
      </c>
      <c r="H21" s="12">
        <v>1294</v>
      </c>
      <c r="I21" s="12">
        <v>4506</v>
      </c>
      <c r="J21" s="12">
        <v>1225</v>
      </c>
      <c r="K21" s="12">
        <v>2250</v>
      </c>
      <c r="L21" s="12">
        <v>521</v>
      </c>
      <c r="M21" s="12">
        <v>70</v>
      </c>
      <c r="N21" s="12">
        <v>318</v>
      </c>
      <c r="O21" s="12">
        <v>1718</v>
      </c>
      <c r="P21" s="12">
        <v>917</v>
      </c>
      <c r="Q21" s="12">
        <v>8</v>
      </c>
      <c r="R21" s="12">
        <v>190</v>
      </c>
      <c r="S21" s="12">
        <v>933</v>
      </c>
      <c r="T21" s="12">
        <v>237</v>
      </c>
      <c r="U21" s="12">
        <v>447</v>
      </c>
      <c r="V21" s="12">
        <v>1</v>
      </c>
      <c r="W21" s="12">
        <v>1</v>
      </c>
      <c r="X21" s="12">
        <v>7</v>
      </c>
    </row>
    <row r="22" spans="1:62" x14ac:dyDescent="0.25">
      <c r="A22" s="1" t="s">
        <v>3</v>
      </c>
      <c r="B22" s="7">
        <f t="shared" si="2"/>
        <v>8640</v>
      </c>
      <c r="C22" s="7">
        <v>172</v>
      </c>
      <c r="D22" s="7">
        <v>0</v>
      </c>
      <c r="E22" s="7">
        <v>870</v>
      </c>
      <c r="F22" s="7">
        <v>0</v>
      </c>
      <c r="G22" s="7">
        <v>6</v>
      </c>
      <c r="H22" s="12">
        <v>2012</v>
      </c>
      <c r="I22" s="12">
        <v>1095</v>
      </c>
      <c r="J22" s="12">
        <v>488</v>
      </c>
      <c r="K22" s="12">
        <v>251</v>
      </c>
      <c r="L22" s="12">
        <v>225</v>
      </c>
      <c r="M22" s="12">
        <v>83</v>
      </c>
      <c r="N22" s="12">
        <v>48</v>
      </c>
      <c r="O22" s="12">
        <v>950</v>
      </c>
      <c r="P22" s="12">
        <v>425</v>
      </c>
      <c r="Q22" s="12">
        <v>1</v>
      </c>
      <c r="R22" s="12">
        <v>256</v>
      </c>
      <c r="S22" s="12">
        <v>35</v>
      </c>
      <c r="T22" s="12">
        <v>491</v>
      </c>
      <c r="U22" s="12">
        <v>1215</v>
      </c>
      <c r="V22" s="12">
        <v>0</v>
      </c>
      <c r="W22" s="12">
        <v>0</v>
      </c>
      <c r="X22" s="12">
        <v>17</v>
      </c>
    </row>
    <row r="23" spans="1:62" x14ac:dyDescent="0.25">
      <c r="A23" s="1" t="s">
        <v>4</v>
      </c>
      <c r="B23" s="7">
        <f t="shared" si="2"/>
        <v>964</v>
      </c>
      <c r="C23" s="7">
        <v>3</v>
      </c>
      <c r="D23" s="7">
        <v>0</v>
      </c>
      <c r="E23" s="7">
        <v>25</v>
      </c>
      <c r="F23" s="7">
        <v>0</v>
      </c>
      <c r="G23" s="7">
        <v>1</v>
      </c>
      <c r="H23" s="12">
        <v>24</v>
      </c>
      <c r="I23" s="12">
        <v>70</v>
      </c>
      <c r="J23" s="12">
        <v>14</v>
      </c>
      <c r="K23" s="12">
        <v>24</v>
      </c>
      <c r="L23" s="12">
        <v>20</v>
      </c>
      <c r="M23" s="12">
        <v>2</v>
      </c>
      <c r="N23" s="12">
        <v>17</v>
      </c>
      <c r="O23" s="12">
        <v>61</v>
      </c>
      <c r="P23" s="12">
        <v>66</v>
      </c>
      <c r="Q23" s="12">
        <v>0</v>
      </c>
      <c r="R23" s="12">
        <v>12</v>
      </c>
      <c r="S23" s="12">
        <v>3</v>
      </c>
      <c r="T23" s="12">
        <v>14</v>
      </c>
      <c r="U23" s="12">
        <v>20</v>
      </c>
      <c r="V23" s="12">
        <v>0</v>
      </c>
      <c r="W23" s="12">
        <v>0</v>
      </c>
      <c r="X23" s="12">
        <v>588</v>
      </c>
    </row>
    <row r="24" spans="1:62" x14ac:dyDescent="0.25">
      <c r="A24" s="4" t="s">
        <v>5</v>
      </c>
      <c r="B24" s="9">
        <f t="shared" si="2"/>
        <v>77114</v>
      </c>
      <c r="C24" s="9">
        <f>SUM(C18:C23)</f>
        <v>1430</v>
      </c>
      <c r="D24" s="9">
        <f t="shared" ref="D24:W24" si="3">SUM(D18:D23)</f>
        <v>20</v>
      </c>
      <c r="E24" s="9">
        <f t="shared" si="3"/>
        <v>10045</v>
      </c>
      <c r="F24" s="9">
        <f t="shared" si="3"/>
        <v>34</v>
      </c>
      <c r="G24" s="9">
        <f t="shared" si="3"/>
        <v>120</v>
      </c>
      <c r="H24" s="9">
        <f t="shared" si="3"/>
        <v>11553</v>
      </c>
      <c r="I24" s="9">
        <f t="shared" si="3"/>
        <v>14954</v>
      </c>
      <c r="J24" s="9">
        <f t="shared" si="3"/>
        <v>3860</v>
      </c>
      <c r="K24" s="9">
        <f t="shared" si="3"/>
        <v>7420</v>
      </c>
      <c r="L24" s="9">
        <f t="shared" si="3"/>
        <v>2175</v>
      </c>
      <c r="M24" s="9">
        <f t="shared" si="3"/>
        <v>814</v>
      </c>
      <c r="N24" s="9">
        <f t="shared" si="3"/>
        <v>804</v>
      </c>
      <c r="O24" s="9">
        <f t="shared" si="3"/>
        <v>8618</v>
      </c>
      <c r="P24" s="9">
        <f t="shared" si="3"/>
        <v>3821</v>
      </c>
      <c r="Q24" s="9">
        <f t="shared" si="3"/>
        <v>39</v>
      </c>
      <c r="R24" s="9">
        <f t="shared" si="3"/>
        <v>1907</v>
      </c>
      <c r="S24" s="9">
        <f t="shared" si="3"/>
        <v>1961</v>
      </c>
      <c r="T24" s="9">
        <f t="shared" si="3"/>
        <v>2344</v>
      </c>
      <c r="U24" s="9">
        <f t="shared" si="3"/>
        <v>4501</v>
      </c>
      <c r="V24" s="9">
        <f t="shared" si="3"/>
        <v>6</v>
      </c>
      <c r="W24" s="9">
        <f t="shared" si="3"/>
        <v>3</v>
      </c>
      <c r="X24" s="9">
        <v>685</v>
      </c>
    </row>
    <row r="25" spans="1:62" x14ac:dyDescent="0.25">
      <c r="A25" s="4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x14ac:dyDescent="0.25">
      <c r="A26" s="1">
        <v>1</v>
      </c>
      <c r="B26" s="7">
        <f t="shared" ref="B26:B32" si="4">SUM(C26:X26)</f>
        <v>24832</v>
      </c>
      <c r="C26" s="7">
        <v>52</v>
      </c>
      <c r="D26" s="7">
        <v>38</v>
      </c>
      <c r="E26" s="7">
        <v>480</v>
      </c>
      <c r="F26" s="7">
        <v>33</v>
      </c>
      <c r="G26" s="7">
        <v>5</v>
      </c>
      <c r="H26" s="12">
        <v>215</v>
      </c>
      <c r="I26" s="12">
        <v>8302</v>
      </c>
      <c r="J26" s="12">
        <v>379</v>
      </c>
      <c r="K26" s="12">
        <v>5384</v>
      </c>
      <c r="L26" s="12">
        <v>245</v>
      </c>
      <c r="M26" s="12">
        <v>12</v>
      </c>
      <c r="N26" s="12">
        <v>457</v>
      </c>
      <c r="O26" s="12">
        <v>762</v>
      </c>
      <c r="P26" s="12">
        <v>1111</v>
      </c>
      <c r="Q26" s="12">
        <v>9</v>
      </c>
      <c r="R26" s="12">
        <v>1791</v>
      </c>
      <c r="S26" s="12">
        <v>585</v>
      </c>
      <c r="T26" s="12">
        <v>3932</v>
      </c>
      <c r="U26" s="12">
        <v>1024</v>
      </c>
      <c r="V26" s="12">
        <v>0</v>
      </c>
      <c r="W26" s="12">
        <v>0</v>
      </c>
      <c r="X26" s="12">
        <v>16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x14ac:dyDescent="0.25">
      <c r="A27" s="1">
        <v>2</v>
      </c>
      <c r="B27" s="7">
        <f t="shared" si="4"/>
        <v>41417</v>
      </c>
      <c r="C27" s="7">
        <v>924</v>
      </c>
      <c r="D27" s="7">
        <v>2</v>
      </c>
      <c r="E27" s="7">
        <v>5826</v>
      </c>
      <c r="F27" s="7">
        <v>8</v>
      </c>
      <c r="G27" s="7">
        <v>18</v>
      </c>
      <c r="H27" s="12">
        <v>7814</v>
      </c>
      <c r="I27" s="12">
        <v>7445</v>
      </c>
      <c r="J27" s="12">
        <v>1759</v>
      </c>
      <c r="K27" s="12">
        <v>3189</v>
      </c>
      <c r="L27" s="12">
        <v>1237</v>
      </c>
      <c r="M27" s="12">
        <v>624</v>
      </c>
      <c r="N27" s="12">
        <v>219</v>
      </c>
      <c r="O27" s="12">
        <v>5219</v>
      </c>
      <c r="P27" s="12">
        <v>1907</v>
      </c>
      <c r="Q27" s="12">
        <v>24</v>
      </c>
      <c r="R27" s="12">
        <v>1086</v>
      </c>
      <c r="S27" s="12">
        <v>554</v>
      </c>
      <c r="T27" s="12">
        <v>1134</v>
      </c>
      <c r="U27" s="12">
        <v>2352</v>
      </c>
      <c r="V27" s="12">
        <v>5</v>
      </c>
      <c r="W27" s="12">
        <v>2</v>
      </c>
      <c r="X27" s="12">
        <v>69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x14ac:dyDescent="0.25">
      <c r="A28" s="1" t="s">
        <v>1</v>
      </c>
      <c r="B28" s="7">
        <f t="shared" si="4"/>
        <v>109306</v>
      </c>
      <c r="C28" s="7">
        <v>3215</v>
      </c>
      <c r="D28" s="7">
        <v>3</v>
      </c>
      <c r="E28" s="7">
        <v>70671</v>
      </c>
      <c r="F28" s="7">
        <v>439</v>
      </c>
      <c r="G28" s="7">
        <v>147</v>
      </c>
      <c r="H28" s="12">
        <v>1390</v>
      </c>
      <c r="I28" s="12">
        <v>6615</v>
      </c>
      <c r="J28" s="12">
        <v>8851</v>
      </c>
      <c r="K28" s="12">
        <v>3398</v>
      </c>
      <c r="L28" s="12">
        <v>747</v>
      </c>
      <c r="M28" s="12">
        <v>124</v>
      </c>
      <c r="N28" s="12">
        <v>1637</v>
      </c>
      <c r="O28" s="12">
        <v>3680</v>
      </c>
      <c r="P28" s="12">
        <v>5025</v>
      </c>
      <c r="Q28" s="12">
        <v>12</v>
      </c>
      <c r="R28" s="12">
        <v>298</v>
      </c>
      <c r="S28" s="12">
        <v>2150</v>
      </c>
      <c r="T28" s="12">
        <v>382</v>
      </c>
      <c r="U28" s="12">
        <v>521</v>
      </c>
      <c r="V28" s="12">
        <v>0</v>
      </c>
      <c r="W28" s="12">
        <v>0</v>
      </c>
      <c r="X28" s="12">
        <v>1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x14ac:dyDescent="0.25">
      <c r="A29" s="1" t="s">
        <v>2</v>
      </c>
      <c r="B29" s="7">
        <f t="shared" si="4"/>
        <v>274105</v>
      </c>
      <c r="C29" s="7">
        <v>2657</v>
      </c>
      <c r="D29" s="7">
        <v>2368</v>
      </c>
      <c r="E29" s="7">
        <v>152019</v>
      </c>
      <c r="F29" s="7">
        <v>150</v>
      </c>
      <c r="G29" s="7">
        <v>1175</v>
      </c>
      <c r="H29" s="12">
        <v>11403</v>
      </c>
      <c r="I29" s="12">
        <v>37944</v>
      </c>
      <c r="J29" s="12">
        <v>18925</v>
      </c>
      <c r="K29" s="12">
        <v>14016</v>
      </c>
      <c r="L29" s="12">
        <v>4548</v>
      </c>
      <c r="M29" s="12">
        <v>494</v>
      </c>
      <c r="N29" s="12">
        <v>2217</v>
      </c>
      <c r="O29" s="12">
        <v>9546</v>
      </c>
      <c r="P29" s="12">
        <v>8083</v>
      </c>
      <c r="Q29" s="12">
        <v>20</v>
      </c>
      <c r="R29" s="12">
        <v>751</v>
      </c>
      <c r="S29" s="12">
        <v>4483</v>
      </c>
      <c r="T29" s="12">
        <v>1557</v>
      </c>
      <c r="U29" s="12">
        <v>1727</v>
      </c>
      <c r="V29" s="12">
        <v>2</v>
      </c>
      <c r="W29" s="12">
        <v>1</v>
      </c>
      <c r="X29" s="12">
        <v>19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x14ac:dyDescent="0.25">
      <c r="A30" s="1" t="s">
        <v>3</v>
      </c>
      <c r="B30" s="7">
        <f t="shared" si="4"/>
        <v>8640</v>
      </c>
      <c r="C30" s="7">
        <v>172</v>
      </c>
      <c r="D30" s="7">
        <v>0</v>
      </c>
      <c r="E30" s="7">
        <v>870</v>
      </c>
      <c r="F30" s="7">
        <v>0</v>
      </c>
      <c r="G30" s="7">
        <v>6</v>
      </c>
      <c r="H30" s="12">
        <v>2012</v>
      </c>
      <c r="I30" s="12">
        <v>1095</v>
      </c>
      <c r="J30" s="12">
        <v>488</v>
      </c>
      <c r="K30" s="12">
        <v>251</v>
      </c>
      <c r="L30" s="12">
        <v>225</v>
      </c>
      <c r="M30" s="12">
        <v>83</v>
      </c>
      <c r="N30" s="12">
        <v>48</v>
      </c>
      <c r="O30" s="12">
        <v>950</v>
      </c>
      <c r="P30" s="12">
        <v>425</v>
      </c>
      <c r="Q30" s="12">
        <v>1</v>
      </c>
      <c r="R30" s="12">
        <v>256</v>
      </c>
      <c r="S30" s="12">
        <v>35</v>
      </c>
      <c r="T30" s="12">
        <v>491</v>
      </c>
      <c r="U30" s="12">
        <v>1215</v>
      </c>
      <c r="V30" s="12">
        <v>0</v>
      </c>
      <c r="W30" s="12">
        <v>0</v>
      </c>
      <c r="X30" s="12">
        <v>17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x14ac:dyDescent="0.25">
      <c r="A31" s="1" t="s">
        <v>4</v>
      </c>
      <c r="B31" s="7">
        <f t="shared" si="4"/>
        <v>964</v>
      </c>
      <c r="C31" s="7">
        <v>3</v>
      </c>
      <c r="D31" s="7">
        <v>0</v>
      </c>
      <c r="E31" s="7">
        <v>25</v>
      </c>
      <c r="F31" s="7">
        <v>0</v>
      </c>
      <c r="G31" s="7">
        <v>1</v>
      </c>
      <c r="H31" s="12">
        <v>24</v>
      </c>
      <c r="I31" s="12">
        <v>70</v>
      </c>
      <c r="J31" s="12">
        <v>14</v>
      </c>
      <c r="K31" s="12">
        <v>24</v>
      </c>
      <c r="L31" s="12">
        <v>20</v>
      </c>
      <c r="M31" s="12">
        <v>2</v>
      </c>
      <c r="N31" s="12">
        <v>17</v>
      </c>
      <c r="O31" s="12">
        <v>61</v>
      </c>
      <c r="P31" s="12">
        <v>66</v>
      </c>
      <c r="Q31" s="12">
        <v>0</v>
      </c>
      <c r="R31" s="12">
        <v>12</v>
      </c>
      <c r="S31" s="12">
        <v>3</v>
      </c>
      <c r="T31" s="12">
        <v>14</v>
      </c>
      <c r="U31" s="12">
        <v>20</v>
      </c>
      <c r="V31" s="12">
        <v>0</v>
      </c>
      <c r="W31" s="12">
        <v>0</v>
      </c>
      <c r="X31" s="12">
        <v>588</v>
      </c>
      <c r="Y31" s="22"/>
      <c r="Z31" s="22"/>
      <c r="AA31" s="22"/>
      <c r="AB31" s="22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x14ac:dyDescent="0.25">
      <c r="A32" s="4" t="s">
        <v>5</v>
      </c>
      <c r="B32" s="8">
        <f t="shared" si="4"/>
        <v>459263</v>
      </c>
      <c r="C32" s="9">
        <f>SUM(C26:C31)</f>
        <v>7023</v>
      </c>
      <c r="D32" s="9">
        <f t="shared" ref="D32:W32" si="5">SUM(D26:D31)</f>
        <v>2411</v>
      </c>
      <c r="E32" s="9">
        <f t="shared" si="5"/>
        <v>229891</v>
      </c>
      <c r="F32" s="9">
        <f t="shared" si="5"/>
        <v>630</v>
      </c>
      <c r="G32" s="9">
        <f t="shared" si="5"/>
        <v>1352</v>
      </c>
      <c r="H32" s="9">
        <f t="shared" si="5"/>
        <v>22858</v>
      </c>
      <c r="I32" s="9">
        <f t="shared" si="5"/>
        <v>61471</v>
      </c>
      <c r="J32" s="9">
        <f t="shared" si="5"/>
        <v>30416</v>
      </c>
      <c r="K32" s="9">
        <f t="shared" si="5"/>
        <v>26262</v>
      </c>
      <c r="L32" s="9">
        <f t="shared" si="5"/>
        <v>7022</v>
      </c>
      <c r="M32" s="9">
        <f t="shared" si="5"/>
        <v>1339</v>
      </c>
      <c r="N32" s="9">
        <f t="shared" si="5"/>
        <v>4595</v>
      </c>
      <c r="O32" s="9">
        <f t="shared" si="5"/>
        <v>20218</v>
      </c>
      <c r="P32" s="9">
        <f t="shared" si="5"/>
        <v>16617</v>
      </c>
      <c r="Q32" s="9">
        <f t="shared" si="5"/>
        <v>66</v>
      </c>
      <c r="R32" s="9">
        <f t="shared" si="5"/>
        <v>4194</v>
      </c>
      <c r="S32" s="9">
        <f t="shared" si="5"/>
        <v>7810</v>
      </c>
      <c r="T32" s="9">
        <f t="shared" si="5"/>
        <v>7510</v>
      </c>
      <c r="U32" s="9">
        <f t="shared" si="5"/>
        <v>6859</v>
      </c>
      <c r="V32" s="9">
        <f t="shared" si="5"/>
        <v>7</v>
      </c>
      <c r="W32" s="9">
        <f t="shared" si="5"/>
        <v>3</v>
      </c>
      <c r="X32" s="9">
        <v>709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x14ac:dyDescent="0.25">
      <c r="A33" s="42" t="s">
        <v>38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x14ac:dyDescent="0.25">
      <c r="A34" s="1">
        <v>1</v>
      </c>
      <c r="B34" s="5">
        <f t="shared" ref="B34:B40" si="6">SUM(C34:X34)</f>
        <v>10339908.440000001</v>
      </c>
      <c r="C34" s="5">
        <v>20600.53</v>
      </c>
      <c r="D34" s="5">
        <v>23811.45</v>
      </c>
      <c r="E34" s="5">
        <v>197314.24</v>
      </c>
      <c r="F34" s="5">
        <v>21233.26</v>
      </c>
      <c r="G34" s="5">
        <v>616.54</v>
      </c>
      <c r="H34" s="2">
        <v>82244</v>
      </c>
      <c r="I34" s="2">
        <v>2793900.35</v>
      </c>
      <c r="J34" s="2">
        <v>164822.56</v>
      </c>
      <c r="K34" s="2">
        <v>2141249.6</v>
      </c>
      <c r="L34" s="2">
        <v>134628.85999999999</v>
      </c>
      <c r="M34" s="2">
        <v>4391.03</v>
      </c>
      <c r="N34" s="2">
        <v>199069.81</v>
      </c>
      <c r="O34" s="2">
        <v>342638.11</v>
      </c>
      <c r="P34" s="2">
        <v>601660.41</v>
      </c>
      <c r="Q34" s="2">
        <v>3747.69</v>
      </c>
      <c r="R34" s="2">
        <v>849699.99</v>
      </c>
      <c r="S34" s="2">
        <v>264815.46000000002</v>
      </c>
      <c r="T34" s="2">
        <v>2067984.45</v>
      </c>
      <c r="U34" s="2">
        <v>419914.53</v>
      </c>
      <c r="V34" s="2">
        <v>0</v>
      </c>
      <c r="W34" s="2">
        <v>0</v>
      </c>
      <c r="X34" s="2">
        <v>5565.57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x14ac:dyDescent="0.25">
      <c r="A35" s="1">
        <v>2</v>
      </c>
      <c r="B35" s="5">
        <f t="shared" si="6"/>
        <v>18551521.850000001</v>
      </c>
      <c r="C35" s="5">
        <v>438840</v>
      </c>
      <c r="D35" s="5">
        <v>840</v>
      </c>
      <c r="E35" s="5">
        <v>2602710</v>
      </c>
      <c r="F35" s="5">
        <v>3720</v>
      </c>
      <c r="G35" s="5">
        <v>7320</v>
      </c>
      <c r="H35" s="2">
        <v>3835680</v>
      </c>
      <c r="I35" s="2">
        <v>3042917.96</v>
      </c>
      <c r="J35" s="2">
        <v>800774.41</v>
      </c>
      <c r="K35" s="2">
        <v>1369080</v>
      </c>
      <c r="L35" s="2">
        <v>545820</v>
      </c>
      <c r="M35" s="2">
        <v>252720</v>
      </c>
      <c r="N35" s="2">
        <v>100380</v>
      </c>
      <c r="O35" s="2">
        <v>2334247.7000000002</v>
      </c>
      <c r="P35" s="2">
        <v>885720</v>
      </c>
      <c r="Q35" s="2">
        <v>8760</v>
      </c>
      <c r="R35" s="2">
        <v>500520</v>
      </c>
      <c r="S35" s="2">
        <v>241680</v>
      </c>
      <c r="T35" s="2">
        <v>564360</v>
      </c>
      <c r="U35" s="2">
        <v>980751.78</v>
      </c>
      <c r="V35" s="2">
        <v>2340</v>
      </c>
      <c r="W35" s="2">
        <v>720</v>
      </c>
      <c r="X35" s="2">
        <v>31620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x14ac:dyDescent="0.25">
      <c r="A36" s="1" t="s">
        <v>1</v>
      </c>
      <c r="B36" s="5">
        <f t="shared" si="6"/>
        <v>41424524.980000004</v>
      </c>
      <c r="C36" s="5">
        <v>826481.05</v>
      </c>
      <c r="D36" s="5">
        <v>327.84</v>
      </c>
      <c r="E36" s="5">
        <v>28002216.149999999</v>
      </c>
      <c r="F36" s="5">
        <v>137187.13</v>
      </c>
      <c r="G36" s="5">
        <v>36042.03</v>
      </c>
      <c r="H36" s="2">
        <v>582401.31999999995</v>
      </c>
      <c r="I36" s="2">
        <v>2324459.2000000002</v>
      </c>
      <c r="J36" s="2">
        <v>2075449.75</v>
      </c>
      <c r="K36" s="2">
        <v>1615221.03</v>
      </c>
      <c r="L36" s="2">
        <v>390910.6</v>
      </c>
      <c r="M36" s="2">
        <v>57082.239999999998</v>
      </c>
      <c r="N36" s="2">
        <v>646684.9</v>
      </c>
      <c r="O36" s="2">
        <v>1642418.97</v>
      </c>
      <c r="P36" s="2">
        <v>1669612.42</v>
      </c>
      <c r="Q36" s="2">
        <v>3753.67</v>
      </c>
      <c r="R36" s="2">
        <v>141879.95000000001</v>
      </c>
      <c r="S36" s="2">
        <v>914171.15</v>
      </c>
      <c r="T36" s="2">
        <v>197977.28</v>
      </c>
      <c r="U36" s="2">
        <v>159800.15</v>
      </c>
      <c r="V36" s="2">
        <v>0</v>
      </c>
      <c r="W36" s="2">
        <v>0</v>
      </c>
      <c r="X36" s="2">
        <v>448.15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x14ac:dyDescent="0.25">
      <c r="A37" s="1" t="s">
        <v>2</v>
      </c>
      <c r="B37" s="5">
        <f t="shared" si="6"/>
        <v>73529056.089999974</v>
      </c>
      <c r="C37" s="5">
        <v>833760.88</v>
      </c>
      <c r="D37" s="5">
        <v>435203.17</v>
      </c>
      <c r="E37" s="5">
        <v>37917821.329999998</v>
      </c>
      <c r="F37" s="5">
        <v>33797.599999999999</v>
      </c>
      <c r="G37" s="5">
        <v>301583.09999999998</v>
      </c>
      <c r="H37" s="2">
        <v>3499427.66</v>
      </c>
      <c r="I37" s="2">
        <v>9947619.3900000006</v>
      </c>
      <c r="J37" s="2">
        <v>5528025.1500000004</v>
      </c>
      <c r="K37" s="2">
        <v>4884501.22</v>
      </c>
      <c r="L37" s="2">
        <v>1282139.94</v>
      </c>
      <c r="M37" s="2">
        <v>110600.53</v>
      </c>
      <c r="N37" s="2">
        <v>644516.63</v>
      </c>
      <c r="O37" s="2">
        <v>3013083.95</v>
      </c>
      <c r="P37" s="2">
        <v>2495416.7400000002</v>
      </c>
      <c r="Q37" s="2">
        <v>7176</v>
      </c>
      <c r="R37" s="2">
        <v>235415.57</v>
      </c>
      <c r="S37" s="2">
        <v>1356373.44</v>
      </c>
      <c r="T37" s="2">
        <v>477550.83</v>
      </c>
      <c r="U37" s="2">
        <v>519171.86</v>
      </c>
      <c r="V37" s="2">
        <v>800</v>
      </c>
      <c r="W37" s="2">
        <v>240</v>
      </c>
      <c r="X37" s="2">
        <v>4831.1000000000004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x14ac:dyDescent="0.25">
      <c r="A38" s="1" t="s">
        <v>3</v>
      </c>
      <c r="B38" s="5">
        <f t="shared" si="6"/>
        <v>1814400</v>
      </c>
      <c r="C38" s="5">
        <v>36120</v>
      </c>
      <c r="D38" s="5">
        <v>0</v>
      </c>
      <c r="E38" s="5">
        <v>182910</v>
      </c>
      <c r="F38" s="5">
        <v>0</v>
      </c>
      <c r="G38" s="5">
        <v>1260</v>
      </c>
      <c r="H38" s="2">
        <v>422730</v>
      </c>
      <c r="I38" s="2">
        <v>229950</v>
      </c>
      <c r="J38" s="2">
        <v>102480</v>
      </c>
      <c r="K38" s="2">
        <v>52710</v>
      </c>
      <c r="L38" s="2">
        <v>47250</v>
      </c>
      <c r="M38" s="2">
        <v>17430</v>
      </c>
      <c r="N38" s="2">
        <v>10080</v>
      </c>
      <c r="O38" s="2">
        <v>199500</v>
      </c>
      <c r="P38" s="2">
        <v>89250</v>
      </c>
      <c r="Q38" s="2">
        <v>210</v>
      </c>
      <c r="R38" s="2">
        <v>53760</v>
      </c>
      <c r="S38" s="2">
        <v>7350</v>
      </c>
      <c r="T38" s="2">
        <v>103110</v>
      </c>
      <c r="U38" s="2">
        <v>254730</v>
      </c>
      <c r="V38" s="2">
        <v>0</v>
      </c>
      <c r="W38" s="2">
        <v>0</v>
      </c>
      <c r="X38" s="2">
        <v>3570</v>
      </c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x14ac:dyDescent="0.25">
      <c r="A39" s="1" t="s">
        <v>4</v>
      </c>
      <c r="B39" s="5">
        <f t="shared" si="6"/>
        <v>202395</v>
      </c>
      <c r="C39" s="5">
        <v>630</v>
      </c>
      <c r="D39" s="5">
        <v>0</v>
      </c>
      <c r="E39" s="5">
        <v>5250</v>
      </c>
      <c r="F39" s="5">
        <v>0</v>
      </c>
      <c r="G39" s="5">
        <v>210</v>
      </c>
      <c r="H39" s="2">
        <v>5040</v>
      </c>
      <c r="I39" s="2">
        <v>14595</v>
      </c>
      <c r="J39" s="2">
        <v>2940</v>
      </c>
      <c r="K39" s="2">
        <v>5040</v>
      </c>
      <c r="L39" s="2">
        <v>4200</v>
      </c>
      <c r="M39" s="2">
        <v>420</v>
      </c>
      <c r="N39" s="2">
        <v>3570</v>
      </c>
      <c r="O39" s="2">
        <v>12810</v>
      </c>
      <c r="P39" s="2">
        <v>13860</v>
      </c>
      <c r="Q39" s="2">
        <v>0</v>
      </c>
      <c r="R39" s="2">
        <v>2520</v>
      </c>
      <c r="S39" s="2">
        <v>630</v>
      </c>
      <c r="T39" s="2">
        <v>2940</v>
      </c>
      <c r="U39" s="2">
        <v>4200</v>
      </c>
      <c r="V39" s="2">
        <v>0</v>
      </c>
      <c r="W39" s="2">
        <v>0</v>
      </c>
      <c r="X39" s="2">
        <v>123540</v>
      </c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x14ac:dyDescent="0.25">
      <c r="A40" s="4" t="s">
        <v>5</v>
      </c>
      <c r="B40" s="6">
        <f t="shared" si="6"/>
        <v>145862256.36000001</v>
      </c>
      <c r="C40" s="6">
        <f>SUM(C34:C39)</f>
        <v>2156432.46</v>
      </c>
      <c r="D40" s="6">
        <f t="shared" ref="D40:W40" si="7">SUM(D34:D39)</f>
        <v>460182.45999999996</v>
      </c>
      <c r="E40" s="6">
        <f t="shared" si="7"/>
        <v>68908221.719999999</v>
      </c>
      <c r="F40" s="6">
        <f t="shared" si="7"/>
        <v>195937.99000000002</v>
      </c>
      <c r="G40" s="6">
        <f t="shared" si="7"/>
        <v>347031.67</v>
      </c>
      <c r="H40" s="6">
        <f t="shared" si="7"/>
        <v>8427522.9800000004</v>
      </c>
      <c r="I40" s="6">
        <f t="shared" si="7"/>
        <v>18353441.900000002</v>
      </c>
      <c r="J40" s="6">
        <f t="shared" si="7"/>
        <v>8674491.870000001</v>
      </c>
      <c r="K40" s="6">
        <f t="shared" si="7"/>
        <v>10067801.85</v>
      </c>
      <c r="L40" s="6">
        <f t="shared" si="7"/>
        <v>2404949.4</v>
      </c>
      <c r="M40" s="6">
        <f t="shared" si="7"/>
        <v>442643.80000000005</v>
      </c>
      <c r="N40" s="6">
        <f t="shared" si="7"/>
        <v>1604301.3399999999</v>
      </c>
      <c r="O40" s="6">
        <f t="shared" si="7"/>
        <v>7544698.7300000004</v>
      </c>
      <c r="P40" s="6">
        <f t="shared" si="7"/>
        <v>5755519.5700000003</v>
      </c>
      <c r="Q40" s="6">
        <f t="shared" si="7"/>
        <v>23647.360000000001</v>
      </c>
      <c r="R40" s="6">
        <f t="shared" si="7"/>
        <v>1783795.51</v>
      </c>
      <c r="S40" s="6">
        <f t="shared" si="7"/>
        <v>2785020.05</v>
      </c>
      <c r="T40" s="6">
        <f t="shared" si="7"/>
        <v>3413922.56</v>
      </c>
      <c r="U40" s="6">
        <f t="shared" si="7"/>
        <v>2338568.3199999998</v>
      </c>
      <c r="V40" s="6">
        <f t="shared" si="7"/>
        <v>3140</v>
      </c>
      <c r="W40" s="6">
        <f t="shared" si="7"/>
        <v>960</v>
      </c>
      <c r="X40" s="6">
        <v>170024.82</v>
      </c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</sheetData>
  <mergeCells count="10">
    <mergeCell ref="A9:X9"/>
    <mergeCell ref="A17:X17"/>
    <mergeCell ref="A25:X25"/>
    <mergeCell ref="A33:X33"/>
    <mergeCell ref="A2:X2"/>
    <mergeCell ref="A3:X3"/>
    <mergeCell ref="A5:K5"/>
    <mergeCell ref="A7:A8"/>
    <mergeCell ref="B7:B8"/>
    <mergeCell ref="C7:X7"/>
  </mergeCells>
  <pageMargins left="0.25" right="0.25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J40"/>
  <sheetViews>
    <sheetView showGridLines="0" zoomScale="85" zoomScaleNormal="85" workbookViewId="0"/>
  </sheetViews>
  <sheetFormatPr defaultRowHeight="15" x14ac:dyDescent="0.25"/>
  <cols>
    <col min="1" max="1" width="10.140625" style="1" customWidth="1"/>
    <col min="2" max="2" width="14" style="1" customWidth="1"/>
    <col min="3" max="7" width="12.5703125" style="2" customWidth="1"/>
    <col min="8" max="24" width="12.5703125" customWidth="1"/>
  </cols>
  <sheetData>
    <row r="2" spans="1:24" ht="18" thickBot="1" x14ac:dyDescent="0.35">
      <c r="A2" s="44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4" ht="15.75" thickTop="1" x14ac:dyDescent="0.25">
      <c r="A3" s="46" t="s">
        <v>40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5" spans="1:24" x14ac:dyDescent="0.25">
      <c r="A5" s="51" t="s">
        <v>95</v>
      </c>
      <c r="B5" s="51"/>
      <c r="C5" s="51"/>
      <c r="D5" s="51"/>
      <c r="E5" s="51"/>
      <c r="F5" s="51"/>
      <c r="G5" s="51"/>
      <c r="H5" s="52"/>
      <c r="I5" s="52"/>
      <c r="J5" s="52"/>
      <c r="K5" s="52"/>
    </row>
    <row r="7" spans="1:24" x14ac:dyDescent="0.25">
      <c r="A7" s="48" t="s">
        <v>11</v>
      </c>
      <c r="B7" s="48" t="s">
        <v>12</v>
      </c>
      <c r="C7" s="47" t="s">
        <v>34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spans="1:24" x14ac:dyDescent="0.25">
      <c r="A8" s="50"/>
      <c r="B8" s="50"/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11" t="s">
        <v>18</v>
      </c>
      <c r="I8" s="11" t="s">
        <v>19</v>
      </c>
      <c r="J8" s="11" t="s">
        <v>20</v>
      </c>
      <c r="K8" s="11" t="s">
        <v>21</v>
      </c>
      <c r="L8" s="11" t="s">
        <v>22</v>
      </c>
      <c r="M8" s="11" t="s">
        <v>23</v>
      </c>
      <c r="N8" s="11" t="s">
        <v>24</v>
      </c>
      <c r="O8" s="11" t="s">
        <v>25</v>
      </c>
      <c r="P8" s="11" t="s">
        <v>26</v>
      </c>
      <c r="Q8" s="11" t="s">
        <v>27</v>
      </c>
      <c r="R8" s="11" t="s">
        <v>28</v>
      </c>
      <c r="S8" s="11" t="s">
        <v>29</v>
      </c>
      <c r="T8" s="11" t="s">
        <v>30</v>
      </c>
      <c r="U8" s="11" t="s">
        <v>31</v>
      </c>
      <c r="V8" s="11" t="s">
        <v>32</v>
      </c>
      <c r="W8" s="11" t="s">
        <v>33</v>
      </c>
      <c r="X8" s="11" t="s">
        <v>41</v>
      </c>
    </row>
    <row r="9" spans="1:24" x14ac:dyDescent="0.25">
      <c r="A9" s="42" t="s">
        <v>35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1:24" x14ac:dyDescent="0.25">
      <c r="A10" s="13">
        <v>1</v>
      </c>
      <c r="B10" s="14">
        <f t="shared" ref="B10:B16" si="0">SUM(C10:X10)</f>
        <v>770924.6399999999</v>
      </c>
      <c r="C10" s="14">
        <v>369.6</v>
      </c>
      <c r="D10" s="14">
        <v>18944.150000000001</v>
      </c>
      <c r="E10" s="14">
        <v>13275.82</v>
      </c>
      <c r="F10" s="14">
        <v>0</v>
      </c>
      <c r="G10" s="14">
        <v>0</v>
      </c>
      <c r="H10" s="18">
        <v>7716.1</v>
      </c>
      <c r="I10" s="18">
        <v>67411.179999999993</v>
      </c>
      <c r="J10" s="18">
        <v>98204.61</v>
      </c>
      <c r="K10" s="18">
        <v>171774.31</v>
      </c>
      <c r="L10" s="18">
        <v>9313.86</v>
      </c>
      <c r="M10" s="18">
        <v>0</v>
      </c>
      <c r="N10" s="18">
        <v>5332.85</v>
      </c>
      <c r="O10" s="18">
        <v>25057.31</v>
      </c>
      <c r="P10" s="18">
        <v>209122.72</v>
      </c>
      <c r="Q10" s="18">
        <v>2264.11</v>
      </c>
      <c r="R10" s="18">
        <v>81700.56</v>
      </c>
      <c r="S10" s="18">
        <v>8679.19</v>
      </c>
      <c r="T10" s="18">
        <v>35144.199999999997</v>
      </c>
      <c r="U10" s="18">
        <v>16139.01</v>
      </c>
      <c r="V10" s="18">
        <v>0</v>
      </c>
      <c r="W10" s="18">
        <v>0</v>
      </c>
      <c r="X10" s="18">
        <v>475.06</v>
      </c>
    </row>
    <row r="11" spans="1:24" x14ac:dyDescent="0.25">
      <c r="A11" s="13">
        <v>2</v>
      </c>
      <c r="B11" s="14">
        <f t="shared" si="0"/>
        <v>13077214.17</v>
      </c>
      <c r="C11" s="14">
        <v>376124.5</v>
      </c>
      <c r="D11" s="14">
        <v>540</v>
      </c>
      <c r="E11" s="14">
        <v>1968360</v>
      </c>
      <c r="F11" s="14">
        <v>2520</v>
      </c>
      <c r="G11" s="14">
        <v>6600</v>
      </c>
      <c r="H11" s="18">
        <v>2882100</v>
      </c>
      <c r="I11" s="18">
        <v>2008440</v>
      </c>
      <c r="J11" s="18">
        <v>568260</v>
      </c>
      <c r="K11" s="18">
        <v>682380</v>
      </c>
      <c r="L11" s="18">
        <v>424009.67</v>
      </c>
      <c r="M11" s="18">
        <v>192960</v>
      </c>
      <c r="N11" s="18">
        <v>69180</v>
      </c>
      <c r="O11" s="18">
        <v>1765140</v>
      </c>
      <c r="P11" s="18">
        <v>709380</v>
      </c>
      <c r="Q11" s="18">
        <v>6060</v>
      </c>
      <c r="R11" s="18">
        <v>322140</v>
      </c>
      <c r="S11" s="18">
        <v>95160</v>
      </c>
      <c r="T11" s="18">
        <v>388200</v>
      </c>
      <c r="U11" s="18">
        <v>585540</v>
      </c>
      <c r="V11" s="18">
        <v>1680</v>
      </c>
      <c r="W11" s="18">
        <v>0</v>
      </c>
      <c r="X11" s="18">
        <v>22440</v>
      </c>
    </row>
    <row r="12" spans="1:24" x14ac:dyDescent="0.25">
      <c r="A12" s="13" t="s">
        <v>1</v>
      </c>
      <c r="B12" s="14">
        <f t="shared" si="0"/>
        <v>24562170.279999997</v>
      </c>
      <c r="C12" s="14">
        <v>41894.9</v>
      </c>
      <c r="D12" s="14">
        <v>0</v>
      </c>
      <c r="E12" s="14">
        <v>16355228.810000001</v>
      </c>
      <c r="F12" s="14">
        <v>86083.15</v>
      </c>
      <c r="G12" s="14">
        <v>24247.919999999998</v>
      </c>
      <c r="H12" s="18">
        <v>367868.27</v>
      </c>
      <c r="I12" s="18">
        <v>1669315.41</v>
      </c>
      <c r="J12" s="18">
        <v>1406576.68</v>
      </c>
      <c r="K12" s="18">
        <v>1154362.25</v>
      </c>
      <c r="L12" s="18">
        <v>362240.52</v>
      </c>
      <c r="M12" s="18">
        <v>27060.79</v>
      </c>
      <c r="N12" s="18">
        <v>297344.98</v>
      </c>
      <c r="O12" s="18">
        <v>936980.97</v>
      </c>
      <c r="P12" s="18">
        <v>979478.22</v>
      </c>
      <c r="Q12" s="18">
        <v>2814.89</v>
      </c>
      <c r="R12" s="18">
        <v>179957.24</v>
      </c>
      <c r="S12" s="18">
        <v>411120.86</v>
      </c>
      <c r="T12" s="18">
        <v>151413.26</v>
      </c>
      <c r="U12" s="18">
        <v>108181.16</v>
      </c>
      <c r="V12" s="18">
        <v>0</v>
      </c>
      <c r="W12" s="18">
        <v>0</v>
      </c>
      <c r="X12" s="18">
        <v>0</v>
      </c>
    </row>
    <row r="13" spans="1:24" x14ac:dyDescent="0.25">
      <c r="A13" s="13" t="s">
        <v>2</v>
      </c>
      <c r="B13" s="14">
        <f t="shared" si="0"/>
        <v>40743425.729999997</v>
      </c>
      <c r="C13" s="14">
        <v>577395.94999999995</v>
      </c>
      <c r="D13" s="14">
        <v>455100.08</v>
      </c>
      <c r="E13" s="14">
        <v>18045439.66</v>
      </c>
      <c r="F13" s="14">
        <v>37723.17</v>
      </c>
      <c r="G13" s="14">
        <v>207012</v>
      </c>
      <c r="H13" s="18">
        <v>2642219.21</v>
      </c>
      <c r="I13" s="18">
        <v>4858377.7699999996</v>
      </c>
      <c r="J13" s="18">
        <v>3005311.99</v>
      </c>
      <c r="K13" s="18">
        <v>3590775.91</v>
      </c>
      <c r="L13" s="18">
        <v>877619.36</v>
      </c>
      <c r="M13" s="18">
        <v>80561.25</v>
      </c>
      <c r="N13" s="18">
        <v>509821.64</v>
      </c>
      <c r="O13" s="18">
        <v>1979901.03</v>
      </c>
      <c r="P13" s="18">
        <v>2105005.7599999998</v>
      </c>
      <c r="Q13" s="18">
        <v>7192</v>
      </c>
      <c r="R13" s="18">
        <v>175435.72</v>
      </c>
      <c r="S13" s="18">
        <v>665306.76</v>
      </c>
      <c r="T13" s="18">
        <v>537920.18999999994</v>
      </c>
      <c r="U13" s="18">
        <v>381761.3</v>
      </c>
      <c r="V13" s="18">
        <v>0</v>
      </c>
      <c r="W13" s="18">
        <v>242.26</v>
      </c>
      <c r="X13" s="18">
        <v>3302.72</v>
      </c>
    </row>
    <row r="14" spans="1:24" x14ac:dyDescent="0.25">
      <c r="A14" s="13" t="s">
        <v>3</v>
      </c>
      <c r="B14" s="14">
        <f t="shared" si="0"/>
        <v>1248480</v>
      </c>
      <c r="C14" s="14">
        <v>32550</v>
      </c>
      <c r="D14" s="14">
        <v>0</v>
      </c>
      <c r="E14" s="14">
        <v>131250</v>
      </c>
      <c r="F14" s="14">
        <v>210</v>
      </c>
      <c r="G14" s="14">
        <v>1260</v>
      </c>
      <c r="H14" s="18">
        <v>342720</v>
      </c>
      <c r="I14" s="18">
        <v>162750</v>
      </c>
      <c r="J14" s="18">
        <v>59430</v>
      </c>
      <c r="K14" s="18">
        <v>31710</v>
      </c>
      <c r="L14" s="18">
        <v>36870</v>
      </c>
      <c r="M14" s="18">
        <v>13230</v>
      </c>
      <c r="N14" s="18">
        <v>8190</v>
      </c>
      <c r="O14" s="18">
        <v>146160</v>
      </c>
      <c r="P14" s="18">
        <v>65730</v>
      </c>
      <c r="Q14" s="18">
        <v>0</v>
      </c>
      <c r="R14" s="18">
        <v>29610</v>
      </c>
      <c r="S14" s="18">
        <v>3570</v>
      </c>
      <c r="T14" s="18">
        <v>69930</v>
      </c>
      <c r="U14" s="18">
        <v>110370</v>
      </c>
      <c r="V14" s="18">
        <v>0</v>
      </c>
      <c r="W14" s="18">
        <v>0</v>
      </c>
      <c r="X14" s="18">
        <v>2940</v>
      </c>
    </row>
    <row r="15" spans="1:24" x14ac:dyDescent="0.25">
      <c r="A15" s="13" t="s">
        <v>4</v>
      </c>
      <c r="B15" s="14">
        <f t="shared" si="0"/>
        <v>141330</v>
      </c>
      <c r="C15" s="14">
        <v>420</v>
      </c>
      <c r="D15" s="14">
        <v>0</v>
      </c>
      <c r="E15" s="14">
        <v>3780</v>
      </c>
      <c r="F15" s="14">
        <v>210</v>
      </c>
      <c r="G15" s="14">
        <v>0</v>
      </c>
      <c r="H15" s="18">
        <v>3150</v>
      </c>
      <c r="I15" s="18">
        <v>11130</v>
      </c>
      <c r="J15" s="18">
        <v>2520</v>
      </c>
      <c r="K15" s="18">
        <v>4200</v>
      </c>
      <c r="L15" s="18">
        <v>2940</v>
      </c>
      <c r="M15" s="18">
        <v>420</v>
      </c>
      <c r="N15" s="18">
        <v>2520</v>
      </c>
      <c r="O15" s="18">
        <v>9870</v>
      </c>
      <c r="P15" s="18">
        <v>9450</v>
      </c>
      <c r="Q15" s="18">
        <v>0</v>
      </c>
      <c r="R15" s="18">
        <v>1680</v>
      </c>
      <c r="S15" s="18">
        <v>630</v>
      </c>
      <c r="T15" s="18">
        <v>1680</v>
      </c>
      <c r="U15" s="18">
        <v>1890</v>
      </c>
      <c r="V15" s="18">
        <v>0</v>
      </c>
      <c r="W15" s="18">
        <v>0</v>
      </c>
      <c r="X15" s="18">
        <v>84840</v>
      </c>
    </row>
    <row r="16" spans="1:24" x14ac:dyDescent="0.25">
      <c r="A16" s="15" t="s">
        <v>5</v>
      </c>
      <c r="B16" s="16">
        <f t="shared" si="0"/>
        <v>80542769.220000014</v>
      </c>
      <c r="C16" s="17">
        <f>SUM(C10:C15)</f>
        <v>1028754.95</v>
      </c>
      <c r="D16" s="17">
        <f t="shared" ref="D16:W16" si="1">SUM(D10:D15)</f>
        <v>474584.23000000004</v>
      </c>
      <c r="E16" s="17">
        <f t="shared" si="1"/>
        <v>36517334.289999999</v>
      </c>
      <c r="F16" s="17">
        <f t="shared" si="1"/>
        <v>126746.31999999999</v>
      </c>
      <c r="G16" s="17">
        <f t="shared" si="1"/>
        <v>239119.91999999998</v>
      </c>
      <c r="H16" s="17">
        <f t="shared" si="1"/>
        <v>6245773.5800000001</v>
      </c>
      <c r="I16" s="17">
        <f t="shared" si="1"/>
        <v>8777424.3599999994</v>
      </c>
      <c r="J16" s="17">
        <f t="shared" si="1"/>
        <v>5140303.28</v>
      </c>
      <c r="K16" s="17">
        <f t="shared" si="1"/>
        <v>5635202.4700000007</v>
      </c>
      <c r="L16" s="17">
        <f t="shared" si="1"/>
        <v>1712993.4100000001</v>
      </c>
      <c r="M16" s="17">
        <f t="shared" si="1"/>
        <v>314232.04000000004</v>
      </c>
      <c r="N16" s="17">
        <f t="shared" si="1"/>
        <v>892389.47</v>
      </c>
      <c r="O16" s="17">
        <f t="shared" si="1"/>
        <v>4863109.3100000005</v>
      </c>
      <c r="P16" s="17">
        <f t="shared" si="1"/>
        <v>4078166.6999999997</v>
      </c>
      <c r="Q16" s="17">
        <f t="shared" si="1"/>
        <v>18331</v>
      </c>
      <c r="R16" s="17">
        <f t="shared" si="1"/>
        <v>790523.52</v>
      </c>
      <c r="S16" s="17">
        <f t="shared" si="1"/>
        <v>1184466.81</v>
      </c>
      <c r="T16" s="17">
        <f t="shared" si="1"/>
        <v>1184287.6499999999</v>
      </c>
      <c r="U16" s="17">
        <f t="shared" si="1"/>
        <v>1203881.47</v>
      </c>
      <c r="V16" s="17">
        <f t="shared" si="1"/>
        <v>1680</v>
      </c>
      <c r="W16" s="17">
        <f t="shared" si="1"/>
        <v>242.26</v>
      </c>
      <c r="X16" s="17">
        <v>113222.18</v>
      </c>
    </row>
    <row r="17" spans="1:62" x14ac:dyDescent="0.25">
      <c r="A17" s="42" t="s">
        <v>36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spans="1:62" x14ac:dyDescent="0.25">
      <c r="A18" s="1">
        <v>1</v>
      </c>
      <c r="B18" s="7">
        <f t="shared" ref="B18:B24" si="2">SUM(C18:X18)</f>
        <v>351</v>
      </c>
      <c r="C18" s="7">
        <v>1</v>
      </c>
      <c r="D18" s="7">
        <v>1</v>
      </c>
      <c r="E18" s="7">
        <v>14</v>
      </c>
      <c r="F18" s="7">
        <v>0</v>
      </c>
      <c r="G18" s="7">
        <v>0</v>
      </c>
      <c r="H18" s="12">
        <v>11</v>
      </c>
      <c r="I18" s="12">
        <v>62</v>
      </c>
      <c r="J18" s="12">
        <v>21</v>
      </c>
      <c r="K18" s="12">
        <v>76</v>
      </c>
      <c r="L18" s="12">
        <v>3</v>
      </c>
      <c r="M18" s="12">
        <v>0</v>
      </c>
      <c r="N18" s="12">
        <v>6</v>
      </c>
      <c r="O18" s="12">
        <v>19</v>
      </c>
      <c r="P18" s="12">
        <v>34</v>
      </c>
      <c r="Q18" s="12">
        <v>1</v>
      </c>
      <c r="R18" s="12">
        <v>43</v>
      </c>
      <c r="S18" s="12">
        <v>9</v>
      </c>
      <c r="T18" s="12">
        <v>29</v>
      </c>
      <c r="U18" s="12">
        <v>20</v>
      </c>
      <c r="V18" s="12">
        <v>0</v>
      </c>
      <c r="W18" s="12">
        <v>0</v>
      </c>
      <c r="X18" s="12">
        <v>1</v>
      </c>
    </row>
    <row r="19" spans="1:62" x14ac:dyDescent="0.25">
      <c r="A19" s="1">
        <v>2</v>
      </c>
      <c r="B19" s="7">
        <f t="shared" si="2"/>
        <v>29956</v>
      </c>
      <c r="C19" s="7">
        <v>776</v>
      </c>
      <c r="D19" s="7">
        <v>1</v>
      </c>
      <c r="E19" s="7">
        <v>4488</v>
      </c>
      <c r="F19" s="7">
        <v>6</v>
      </c>
      <c r="G19" s="7">
        <v>16</v>
      </c>
      <c r="H19" s="12">
        <v>5910</v>
      </c>
      <c r="I19" s="12">
        <v>5062</v>
      </c>
      <c r="J19" s="12">
        <v>1301</v>
      </c>
      <c r="K19" s="12">
        <v>1828</v>
      </c>
      <c r="L19" s="12">
        <v>982</v>
      </c>
      <c r="M19" s="12">
        <v>488</v>
      </c>
      <c r="N19" s="12">
        <v>154</v>
      </c>
      <c r="O19" s="12">
        <v>3995</v>
      </c>
      <c r="P19" s="12">
        <v>1524</v>
      </c>
      <c r="Q19" s="12">
        <v>18</v>
      </c>
      <c r="R19" s="12">
        <v>743</v>
      </c>
      <c r="S19" s="12">
        <v>282</v>
      </c>
      <c r="T19" s="12">
        <v>820</v>
      </c>
      <c r="U19" s="12">
        <v>1506</v>
      </c>
      <c r="V19" s="12">
        <v>4</v>
      </c>
      <c r="W19" s="12">
        <v>0</v>
      </c>
      <c r="X19" s="12">
        <v>52</v>
      </c>
    </row>
    <row r="20" spans="1:62" x14ac:dyDescent="0.25">
      <c r="A20" s="1" t="s">
        <v>1</v>
      </c>
      <c r="B20" s="7">
        <f t="shared" si="2"/>
        <v>3213</v>
      </c>
      <c r="C20" s="7">
        <v>30</v>
      </c>
      <c r="D20" s="7">
        <v>0</v>
      </c>
      <c r="E20" s="7">
        <v>551</v>
      </c>
      <c r="F20" s="7">
        <v>8</v>
      </c>
      <c r="G20" s="7">
        <v>6</v>
      </c>
      <c r="H20" s="12">
        <v>194</v>
      </c>
      <c r="I20" s="12">
        <v>705</v>
      </c>
      <c r="J20" s="12">
        <v>195</v>
      </c>
      <c r="K20" s="12">
        <v>337</v>
      </c>
      <c r="L20" s="12">
        <v>98</v>
      </c>
      <c r="M20" s="12">
        <v>15</v>
      </c>
      <c r="N20" s="12">
        <v>78</v>
      </c>
      <c r="O20" s="12">
        <v>399</v>
      </c>
      <c r="P20" s="12">
        <v>264</v>
      </c>
      <c r="Q20" s="12">
        <v>2</v>
      </c>
      <c r="R20" s="12">
        <v>69</v>
      </c>
      <c r="S20" s="12">
        <v>106</v>
      </c>
      <c r="T20" s="12">
        <v>70</v>
      </c>
      <c r="U20" s="12">
        <v>86</v>
      </c>
      <c r="V20" s="12">
        <v>0</v>
      </c>
      <c r="W20" s="12">
        <v>0</v>
      </c>
      <c r="X20" s="12">
        <v>0</v>
      </c>
    </row>
    <row r="21" spans="1:62" x14ac:dyDescent="0.25">
      <c r="A21" s="1" t="s">
        <v>2</v>
      </c>
      <c r="B21" s="7">
        <f t="shared" si="2"/>
        <v>12105</v>
      </c>
      <c r="C21" s="7">
        <v>186</v>
      </c>
      <c r="D21" s="7">
        <v>14</v>
      </c>
      <c r="E21" s="7">
        <v>1784</v>
      </c>
      <c r="F21" s="7">
        <v>4</v>
      </c>
      <c r="G21" s="7">
        <v>49</v>
      </c>
      <c r="H21" s="12">
        <v>1035</v>
      </c>
      <c r="I21" s="12">
        <v>2779</v>
      </c>
      <c r="J21" s="12">
        <v>782</v>
      </c>
      <c r="K21" s="12">
        <v>1647</v>
      </c>
      <c r="L21" s="12">
        <v>404</v>
      </c>
      <c r="M21" s="12">
        <v>66</v>
      </c>
      <c r="N21" s="12">
        <v>245</v>
      </c>
      <c r="O21" s="12">
        <v>1292</v>
      </c>
      <c r="P21" s="12">
        <v>759</v>
      </c>
      <c r="Q21" s="12">
        <v>7</v>
      </c>
      <c r="R21" s="12">
        <v>141</v>
      </c>
      <c r="S21" s="12">
        <v>363</v>
      </c>
      <c r="T21" s="12">
        <v>238</v>
      </c>
      <c r="U21" s="12">
        <v>304</v>
      </c>
      <c r="V21" s="12">
        <v>0</v>
      </c>
      <c r="W21" s="12">
        <v>1</v>
      </c>
      <c r="X21" s="12">
        <v>5</v>
      </c>
    </row>
    <row r="22" spans="1:62" x14ac:dyDescent="0.25">
      <c r="A22" s="1" t="s">
        <v>3</v>
      </c>
      <c r="B22" s="7">
        <f t="shared" si="2"/>
        <v>5944</v>
      </c>
      <c r="C22" s="7">
        <v>155</v>
      </c>
      <c r="D22" s="7">
        <v>0</v>
      </c>
      <c r="E22" s="7">
        <v>625</v>
      </c>
      <c r="F22" s="7">
        <v>1</v>
      </c>
      <c r="G22" s="7">
        <v>6</v>
      </c>
      <c r="H22" s="12">
        <v>1631</v>
      </c>
      <c r="I22" s="12">
        <v>776</v>
      </c>
      <c r="J22" s="12">
        <v>283</v>
      </c>
      <c r="K22" s="12">
        <v>151</v>
      </c>
      <c r="L22" s="12">
        <v>174</v>
      </c>
      <c r="M22" s="12">
        <v>63</v>
      </c>
      <c r="N22" s="12">
        <v>39</v>
      </c>
      <c r="O22" s="12">
        <v>697</v>
      </c>
      <c r="P22" s="12">
        <v>314</v>
      </c>
      <c r="Q22" s="12">
        <v>0</v>
      </c>
      <c r="R22" s="12">
        <v>141</v>
      </c>
      <c r="S22" s="12">
        <v>17</v>
      </c>
      <c r="T22" s="12">
        <v>333</v>
      </c>
      <c r="U22" s="12">
        <v>524</v>
      </c>
      <c r="V22" s="12">
        <v>0</v>
      </c>
      <c r="W22" s="12">
        <v>0</v>
      </c>
      <c r="X22" s="12">
        <v>14</v>
      </c>
    </row>
    <row r="23" spans="1:62" x14ac:dyDescent="0.25">
      <c r="A23" s="1" t="s">
        <v>4</v>
      </c>
      <c r="B23" s="7">
        <f t="shared" si="2"/>
        <v>673</v>
      </c>
      <c r="C23" s="7">
        <v>2</v>
      </c>
      <c r="D23" s="7">
        <v>0</v>
      </c>
      <c r="E23" s="7">
        <v>18</v>
      </c>
      <c r="F23" s="7">
        <v>1</v>
      </c>
      <c r="G23" s="7">
        <v>0</v>
      </c>
      <c r="H23" s="12">
        <v>15</v>
      </c>
      <c r="I23" s="12">
        <v>53</v>
      </c>
      <c r="J23" s="12">
        <v>12</v>
      </c>
      <c r="K23" s="12">
        <v>20</v>
      </c>
      <c r="L23" s="12">
        <v>14</v>
      </c>
      <c r="M23" s="12">
        <v>2</v>
      </c>
      <c r="N23" s="12">
        <v>12</v>
      </c>
      <c r="O23" s="12">
        <v>47</v>
      </c>
      <c r="P23" s="12">
        <v>45</v>
      </c>
      <c r="Q23" s="12">
        <v>0</v>
      </c>
      <c r="R23" s="12">
        <v>8</v>
      </c>
      <c r="S23" s="12">
        <v>3</v>
      </c>
      <c r="T23" s="12">
        <v>8</v>
      </c>
      <c r="U23" s="12">
        <v>9</v>
      </c>
      <c r="V23" s="12">
        <v>0</v>
      </c>
      <c r="W23" s="12">
        <v>0</v>
      </c>
      <c r="X23" s="12">
        <v>404</v>
      </c>
    </row>
    <row r="24" spans="1:62" x14ac:dyDescent="0.25">
      <c r="A24" s="4" t="s">
        <v>5</v>
      </c>
      <c r="B24" s="9">
        <f t="shared" si="2"/>
        <v>52238</v>
      </c>
      <c r="C24" s="9">
        <f>SUM(C18:C23)</f>
        <v>1150</v>
      </c>
      <c r="D24" s="9">
        <f t="shared" ref="D24:W24" si="3">SUM(D18:D23)</f>
        <v>16</v>
      </c>
      <c r="E24" s="9">
        <f t="shared" si="3"/>
        <v>7480</v>
      </c>
      <c r="F24" s="9">
        <f t="shared" si="3"/>
        <v>20</v>
      </c>
      <c r="G24" s="9">
        <f t="shared" si="3"/>
        <v>77</v>
      </c>
      <c r="H24" s="9">
        <f t="shared" si="3"/>
        <v>8796</v>
      </c>
      <c r="I24" s="9">
        <f t="shared" si="3"/>
        <v>9437</v>
      </c>
      <c r="J24" s="9">
        <f t="shared" si="3"/>
        <v>2594</v>
      </c>
      <c r="K24" s="9">
        <f t="shared" si="3"/>
        <v>4059</v>
      </c>
      <c r="L24" s="9">
        <f t="shared" si="3"/>
        <v>1675</v>
      </c>
      <c r="M24" s="9">
        <f t="shared" si="3"/>
        <v>634</v>
      </c>
      <c r="N24" s="9">
        <f t="shared" si="3"/>
        <v>534</v>
      </c>
      <c r="O24" s="9">
        <f t="shared" si="3"/>
        <v>6449</v>
      </c>
      <c r="P24" s="9">
        <f t="shared" si="3"/>
        <v>2940</v>
      </c>
      <c r="Q24" s="9">
        <f t="shared" si="3"/>
        <v>28</v>
      </c>
      <c r="R24" s="9">
        <f t="shared" si="3"/>
        <v>1145</v>
      </c>
      <c r="S24" s="9">
        <f t="shared" si="3"/>
        <v>780</v>
      </c>
      <c r="T24" s="9">
        <f t="shared" si="3"/>
        <v>1498</v>
      </c>
      <c r="U24" s="9">
        <f t="shared" si="3"/>
        <v>2449</v>
      </c>
      <c r="V24" s="9">
        <f t="shared" si="3"/>
        <v>4</v>
      </c>
      <c r="W24" s="9">
        <f t="shared" si="3"/>
        <v>1</v>
      </c>
      <c r="X24" s="9">
        <v>472</v>
      </c>
    </row>
    <row r="25" spans="1:62" x14ac:dyDescent="0.25">
      <c r="A25" s="4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x14ac:dyDescent="0.25">
      <c r="A26" s="1">
        <v>1</v>
      </c>
      <c r="B26" s="7">
        <f t="shared" ref="B26:B32" si="4">SUM(C26:X26)</f>
        <v>1896</v>
      </c>
      <c r="C26" s="7">
        <v>1</v>
      </c>
      <c r="D26" s="7">
        <v>31</v>
      </c>
      <c r="E26" s="7">
        <v>35</v>
      </c>
      <c r="F26" s="7">
        <v>0</v>
      </c>
      <c r="G26" s="7">
        <v>0</v>
      </c>
      <c r="H26" s="12">
        <v>18</v>
      </c>
      <c r="I26" s="12">
        <v>508</v>
      </c>
      <c r="J26" s="12">
        <v>182</v>
      </c>
      <c r="K26" s="12">
        <v>386</v>
      </c>
      <c r="L26" s="12">
        <v>17</v>
      </c>
      <c r="M26" s="12">
        <v>0</v>
      </c>
      <c r="N26" s="12">
        <v>12</v>
      </c>
      <c r="O26" s="12">
        <v>43</v>
      </c>
      <c r="P26" s="12">
        <v>303</v>
      </c>
      <c r="Q26" s="12">
        <v>4</v>
      </c>
      <c r="R26" s="12">
        <v>180</v>
      </c>
      <c r="S26" s="12">
        <v>24</v>
      </c>
      <c r="T26" s="12">
        <v>109</v>
      </c>
      <c r="U26" s="12">
        <v>42</v>
      </c>
      <c r="V26" s="12">
        <v>0</v>
      </c>
      <c r="W26" s="12">
        <v>0</v>
      </c>
      <c r="X26" s="12">
        <v>1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x14ac:dyDescent="0.25">
      <c r="A27" s="1">
        <v>2</v>
      </c>
      <c r="B27" s="7">
        <f t="shared" si="4"/>
        <v>29926</v>
      </c>
      <c r="C27" s="7">
        <v>775</v>
      </c>
      <c r="D27" s="7">
        <v>1</v>
      </c>
      <c r="E27" s="7">
        <v>4482</v>
      </c>
      <c r="F27" s="7">
        <v>6</v>
      </c>
      <c r="G27" s="7">
        <v>16</v>
      </c>
      <c r="H27" s="12">
        <v>5904</v>
      </c>
      <c r="I27" s="12">
        <v>5058</v>
      </c>
      <c r="J27" s="12">
        <v>1300</v>
      </c>
      <c r="K27" s="12">
        <v>1826</v>
      </c>
      <c r="L27" s="12">
        <v>982</v>
      </c>
      <c r="M27" s="12">
        <v>486</v>
      </c>
      <c r="N27" s="12">
        <v>154</v>
      </c>
      <c r="O27" s="12">
        <v>3992</v>
      </c>
      <c r="P27" s="12">
        <v>1522</v>
      </c>
      <c r="Q27" s="12">
        <v>17</v>
      </c>
      <c r="R27" s="12">
        <v>743</v>
      </c>
      <c r="S27" s="12">
        <v>282</v>
      </c>
      <c r="T27" s="12">
        <v>820</v>
      </c>
      <c r="U27" s="12">
        <v>1504</v>
      </c>
      <c r="V27" s="12">
        <v>4</v>
      </c>
      <c r="W27" s="12">
        <v>0</v>
      </c>
      <c r="X27" s="12">
        <v>52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x14ac:dyDescent="0.25">
      <c r="A28" s="1" t="s">
        <v>1</v>
      </c>
      <c r="B28" s="7">
        <f t="shared" si="4"/>
        <v>79212</v>
      </c>
      <c r="C28" s="7">
        <v>97</v>
      </c>
      <c r="D28" s="7">
        <v>0</v>
      </c>
      <c r="E28" s="7">
        <v>55723</v>
      </c>
      <c r="F28" s="7">
        <v>277</v>
      </c>
      <c r="G28" s="7">
        <v>71</v>
      </c>
      <c r="H28" s="12">
        <v>811</v>
      </c>
      <c r="I28" s="12">
        <v>4446</v>
      </c>
      <c r="J28" s="12">
        <v>6462</v>
      </c>
      <c r="K28" s="12">
        <v>2500</v>
      </c>
      <c r="L28" s="12">
        <v>667</v>
      </c>
      <c r="M28" s="12">
        <v>62</v>
      </c>
      <c r="N28" s="12">
        <v>940</v>
      </c>
      <c r="O28" s="12">
        <v>2019</v>
      </c>
      <c r="P28" s="12">
        <v>2778</v>
      </c>
      <c r="Q28" s="12">
        <v>8</v>
      </c>
      <c r="R28" s="12">
        <v>376</v>
      </c>
      <c r="S28" s="12">
        <v>1311</v>
      </c>
      <c r="T28" s="12">
        <v>362</v>
      </c>
      <c r="U28" s="12">
        <v>302</v>
      </c>
      <c r="V28" s="12">
        <v>0</v>
      </c>
      <c r="W28" s="12">
        <v>0</v>
      </c>
      <c r="X28" s="12">
        <v>0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x14ac:dyDescent="0.25">
      <c r="A29" s="1" t="s">
        <v>2</v>
      </c>
      <c r="B29" s="7">
        <f t="shared" si="4"/>
        <v>159490</v>
      </c>
      <c r="C29" s="7">
        <v>1790</v>
      </c>
      <c r="D29" s="7">
        <v>2321</v>
      </c>
      <c r="E29" s="7">
        <v>74580</v>
      </c>
      <c r="F29" s="7">
        <v>148</v>
      </c>
      <c r="G29" s="7">
        <v>831</v>
      </c>
      <c r="H29" s="12">
        <v>8637</v>
      </c>
      <c r="I29" s="12">
        <v>20849</v>
      </c>
      <c r="J29" s="12">
        <v>11222</v>
      </c>
      <c r="K29" s="12">
        <v>12270</v>
      </c>
      <c r="L29" s="12">
        <v>3256</v>
      </c>
      <c r="M29" s="12">
        <v>356</v>
      </c>
      <c r="N29" s="12">
        <v>1752</v>
      </c>
      <c r="O29" s="12">
        <v>7355</v>
      </c>
      <c r="P29" s="12">
        <v>7596</v>
      </c>
      <c r="Q29" s="12">
        <v>26</v>
      </c>
      <c r="R29" s="12">
        <v>583</v>
      </c>
      <c r="S29" s="12">
        <v>2902</v>
      </c>
      <c r="T29" s="12">
        <v>1639</v>
      </c>
      <c r="U29" s="12">
        <v>1360</v>
      </c>
      <c r="V29" s="12">
        <v>0</v>
      </c>
      <c r="W29" s="12">
        <v>1</v>
      </c>
      <c r="X29" s="12">
        <v>16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x14ac:dyDescent="0.25">
      <c r="A30" s="1" t="s">
        <v>3</v>
      </c>
      <c r="B30" s="7">
        <f t="shared" si="4"/>
        <v>5943</v>
      </c>
      <c r="C30" s="7">
        <v>155</v>
      </c>
      <c r="D30" s="7">
        <v>0</v>
      </c>
      <c r="E30" s="7">
        <v>625</v>
      </c>
      <c r="F30" s="7">
        <v>1</v>
      </c>
      <c r="G30" s="7">
        <v>6</v>
      </c>
      <c r="H30" s="12">
        <v>1631</v>
      </c>
      <c r="I30" s="12">
        <v>775</v>
      </c>
      <c r="J30" s="12">
        <v>283</v>
      </c>
      <c r="K30" s="12">
        <v>151</v>
      </c>
      <c r="L30" s="12">
        <v>174</v>
      </c>
      <c r="M30" s="12">
        <v>63</v>
      </c>
      <c r="N30" s="12">
        <v>39</v>
      </c>
      <c r="O30" s="12">
        <v>697</v>
      </c>
      <c r="P30" s="12">
        <v>314</v>
      </c>
      <c r="Q30" s="12">
        <v>0</v>
      </c>
      <c r="R30" s="12">
        <v>141</v>
      </c>
      <c r="S30" s="12">
        <v>17</v>
      </c>
      <c r="T30" s="12">
        <v>333</v>
      </c>
      <c r="U30" s="12">
        <v>524</v>
      </c>
      <c r="V30" s="12">
        <v>0</v>
      </c>
      <c r="W30" s="12">
        <v>0</v>
      </c>
      <c r="X30" s="12">
        <v>14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x14ac:dyDescent="0.25">
      <c r="A31" s="1" t="s">
        <v>4</v>
      </c>
      <c r="B31" s="7">
        <f t="shared" si="4"/>
        <v>673</v>
      </c>
      <c r="C31" s="7">
        <v>2</v>
      </c>
      <c r="D31" s="7">
        <v>0</v>
      </c>
      <c r="E31" s="7">
        <v>18</v>
      </c>
      <c r="F31" s="7">
        <v>1</v>
      </c>
      <c r="G31" s="7">
        <v>0</v>
      </c>
      <c r="H31" s="12">
        <v>15</v>
      </c>
      <c r="I31" s="12">
        <v>53</v>
      </c>
      <c r="J31" s="12">
        <v>12</v>
      </c>
      <c r="K31" s="12">
        <v>20</v>
      </c>
      <c r="L31" s="12">
        <v>14</v>
      </c>
      <c r="M31" s="12">
        <v>2</v>
      </c>
      <c r="N31" s="12">
        <v>12</v>
      </c>
      <c r="O31" s="12">
        <v>47</v>
      </c>
      <c r="P31" s="12">
        <v>45</v>
      </c>
      <c r="Q31" s="12">
        <v>0</v>
      </c>
      <c r="R31" s="12">
        <v>8</v>
      </c>
      <c r="S31" s="12">
        <v>3</v>
      </c>
      <c r="T31" s="12">
        <v>8</v>
      </c>
      <c r="U31" s="12">
        <v>9</v>
      </c>
      <c r="V31" s="12">
        <v>0</v>
      </c>
      <c r="W31" s="12">
        <v>0</v>
      </c>
      <c r="X31" s="12">
        <v>404</v>
      </c>
      <c r="Y31" s="22"/>
      <c r="Z31" s="22"/>
      <c r="AA31" s="22"/>
      <c r="AB31" s="22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x14ac:dyDescent="0.25">
      <c r="A32" s="4" t="s">
        <v>5</v>
      </c>
      <c r="B32" s="8">
        <f t="shared" si="4"/>
        <v>277136</v>
      </c>
      <c r="C32" s="9">
        <f>SUM(C26:C31)</f>
        <v>2820</v>
      </c>
      <c r="D32" s="9">
        <f t="shared" ref="D32:W32" si="5">SUM(D26:D31)</f>
        <v>2353</v>
      </c>
      <c r="E32" s="9">
        <f t="shared" si="5"/>
        <v>135463</v>
      </c>
      <c r="F32" s="9">
        <f t="shared" si="5"/>
        <v>433</v>
      </c>
      <c r="G32" s="9">
        <f t="shared" si="5"/>
        <v>924</v>
      </c>
      <c r="H32" s="9">
        <f t="shared" si="5"/>
        <v>17016</v>
      </c>
      <c r="I32" s="9">
        <f t="shared" si="5"/>
        <v>31689</v>
      </c>
      <c r="J32" s="9">
        <f t="shared" si="5"/>
        <v>19461</v>
      </c>
      <c r="K32" s="9">
        <f t="shared" si="5"/>
        <v>17153</v>
      </c>
      <c r="L32" s="9">
        <f t="shared" si="5"/>
        <v>5110</v>
      </c>
      <c r="M32" s="9">
        <f t="shared" si="5"/>
        <v>969</v>
      </c>
      <c r="N32" s="9">
        <f t="shared" si="5"/>
        <v>2909</v>
      </c>
      <c r="O32" s="9">
        <f t="shared" si="5"/>
        <v>14153</v>
      </c>
      <c r="P32" s="9">
        <f t="shared" si="5"/>
        <v>12558</v>
      </c>
      <c r="Q32" s="9">
        <f t="shared" si="5"/>
        <v>55</v>
      </c>
      <c r="R32" s="9">
        <f t="shared" si="5"/>
        <v>2031</v>
      </c>
      <c r="S32" s="9">
        <f t="shared" si="5"/>
        <v>4539</v>
      </c>
      <c r="T32" s="9">
        <f t="shared" si="5"/>
        <v>3271</v>
      </c>
      <c r="U32" s="9">
        <f t="shared" si="5"/>
        <v>3741</v>
      </c>
      <c r="V32" s="9">
        <f t="shared" si="5"/>
        <v>4</v>
      </c>
      <c r="W32" s="9">
        <f t="shared" si="5"/>
        <v>1</v>
      </c>
      <c r="X32" s="9">
        <v>483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x14ac:dyDescent="0.25">
      <c r="A33" s="42" t="s">
        <v>38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x14ac:dyDescent="0.25">
      <c r="A34" s="1">
        <v>1</v>
      </c>
      <c r="B34" s="5">
        <f t="shared" ref="B34:B40" si="6">SUM(C34:X34)</f>
        <v>770924.6399999999</v>
      </c>
      <c r="C34" s="5">
        <v>369.6</v>
      </c>
      <c r="D34" s="5">
        <v>18944.150000000001</v>
      </c>
      <c r="E34" s="5">
        <v>13275.82</v>
      </c>
      <c r="F34" s="5">
        <v>0</v>
      </c>
      <c r="G34" s="5">
        <v>0</v>
      </c>
      <c r="H34" s="2">
        <v>7716.1</v>
      </c>
      <c r="I34" s="2">
        <v>67411.179999999993</v>
      </c>
      <c r="J34" s="2">
        <v>98204.61</v>
      </c>
      <c r="K34" s="2">
        <v>171774.31</v>
      </c>
      <c r="L34" s="2">
        <v>9313.86</v>
      </c>
      <c r="M34" s="2">
        <v>0</v>
      </c>
      <c r="N34" s="2">
        <v>5332.85</v>
      </c>
      <c r="O34" s="2">
        <v>25057.31</v>
      </c>
      <c r="P34" s="2">
        <v>209122.72</v>
      </c>
      <c r="Q34" s="2">
        <v>2264.11</v>
      </c>
      <c r="R34" s="2">
        <v>81700.56</v>
      </c>
      <c r="S34" s="2">
        <v>8679.19</v>
      </c>
      <c r="T34" s="2">
        <v>35144.199999999997</v>
      </c>
      <c r="U34" s="2">
        <v>16139.01</v>
      </c>
      <c r="V34" s="2">
        <v>0</v>
      </c>
      <c r="W34" s="2">
        <v>0</v>
      </c>
      <c r="X34" s="2">
        <v>475.06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x14ac:dyDescent="0.25">
      <c r="A35" s="1">
        <v>2</v>
      </c>
      <c r="B35" s="5">
        <f t="shared" si="6"/>
        <v>13077034.17</v>
      </c>
      <c r="C35" s="5">
        <v>376124.5</v>
      </c>
      <c r="D35" s="5">
        <v>540</v>
      </c>
      <c r="E35" s="5">
        <v>1968360</v>
      </c>
      <c r="F35" s="5">
        <v>2520</v>
      </c>
      <c r="G35" s="5">
        <v>6600</v>
      </c>
      <c r="H35" s="2">
        <v>2882100</v>
      </c>
      <c r="I35" s="2">
        <v>2008440</v>
      </c>
      <c r="J35" s="2">
        <v>568260</v>
      </c>
      <c r="K35" s="2">
        <v>682380</v>
      </c>
      <c r="L35" s="2">
        <v>424009.67</v>
      </c>
      <c r="M35" s="2">
        <v>192960</v>
      </c>
      <c r="N35" s="2">
        <v>69180</v>
      </c>
      <c r="O35" s="2">
        <v>1764960</v>
      </c>
      <c r="P35" s="2">
        <v>709380</v>
      </c>
      <c r="Q35" s="2">
        <v>6060</v>
      </c>
      <c r="R35" s="2">
        <v>322140</v>
      </c>
      <c r="S35" s="2">
        <v>95160</v>
      </c>
      <c r="T35" s="2">
        <v>388200</v>
      </c>
      <c r="U35" s="2">
        <v>585540</v>
      </c>
      <c r="V35" s="2">
        <v>1680</v>
      </c>
      <c r="W35" s="2">
        <v>0</v>
      </c>
      <c r="X35" s="2">
        <v>22440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x14ac:dyDescent="0.25">
      <c r="A36" s="1" t="s">
        <v>1</v>
      </c>
      <c r="B36" s="5">
        <f t="shared" si="6"/>
        <v>24562168.68</v>
      </c>
      <c r="C36" s="5">
        <v>41894.9</v>
      </c>
      <c r="D36" s="5">
        <v>0</v>
      </c>
      <c r="E36" s="5">
        <v>16355228.810000001</v>
      </c>
      <c r="F36" s="5">
        <v>86083.15</v>
      </c>
      <c r="G36" s="5">
        <v>24247.919999999998</v>
      </c>
      <c r="H36" s="2">
        <v>367868.27</v>
      </c>
      <c r="I36" s="2">
        <v>1669314.41</v>
      </c>
      <c r="J36" s="2">
        <v>1406576.68</v>
      </c>
      <c r="K36" s="2">
        <v>1154362.25</v>
      </c>
      <c r="L36" s="2">
        <v>362239.92</v>
      </c>
      <c r="M36" s="2">
        <v>27060.79</v>
      </c>
      <c r="N36" s="2">
        <v>297344.98</v>
      </c>
      <c r="O36" s="2">
        <v>936980.97</v>
      </c>
      <c r="P36" s="2">
        <v>979478.22</v>
      </c>
      <c r="Q36" s="2">
        <v>2814.89</v>
      </c>
      <c r="R36" s="2">
        <v>179957.24</v>
      </c>
      <c r="S36" s="2">
        <v>411120.86</v>
      </c>
      <c r="T36" s="2">
        <v>151413.26</v>
      </c>
      <c r="U36" s="2">
        <v>108181.16</v>
      </c>
      <c r="V36" s="2">
        <v>0</v>
      </c>
      <c r="W36" s="2">
        <v>0</v>
      </c>
      <c r="X36" s="2">
        <v>0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x14ac:dyDescent="0.25">
      <c r="A37" s="1" t="s">
        <v>2</v>
      </c>
      <c r="B37" s="5">
        <f t="shared" si="6"/>
        <v>40712670.069999993</v>
      </c>
      <c r="C37" s="5">
        <v>577395.94999999995</v>
      </c>
      <c r="D37" s="5">
        <v>455100.08</v>
      </c>
      <c r="E37" s="5">
        <v>18034379.84</v>
      </c>
      <c r="F37" s="5">
        <v>37723.17</v>
      </c>
      <c r="G37" s="5">
        <v>207012</v>
      </c>
      <c r="H37" s="2">
        <v>2640583.37</v>
      </c>
      <c r="I37" s="2">
        <v>4850268.7699999996</v>
      </c>
      <c r="J37" s="2">
        <v>3004951.99</v>
      </c>
      <c r="K37" s="2">
        <v>3590775.91</v>
      </c>
      <c r="L37" s="2">
        <v>877619.36</v>
      </c>
      <c r="M37" s="2">
        <v>80561.25</v>
      </c>
      <c r="N37" s="2">
        <v>509821.64</v>
      </c>
      <c r="O37" s="2">
        <v>1979901.03</v>
      </c>
      <c r="P37" s="2">
        <v>2095414.76</v>
      </c>
      <c r="Q37" s="2">
        <v>7192</v>
      </c>
      <c r="R37" s="2">
        <v>175435.72</v>
      </c>
      <c r="S37" s="2">
        <v>665306.76</v>
      </c>
      <c r="T37" s="2">
        <v>537920.18999999994</v>
      </c>
      <c r="U37" s="2">
        <v>381761.3</v>
      </c>
      <c r="V37" s="2">
        <v>0</v>
      </c>
      <c r="W37" s="2">
        <v>242.26</v>
      </c>
      <c r="X37" s="2">
        <v>3302.72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x14ac:dyDescent="0.25">
      <c r="A38" s="1" t="s">
        <v>3</v>
      </c>
      <c r="B38" s="5">
        <f t="shared" si="6"/>
        <v>1248480</v>
      </c>
      <c r="C38" s="5">
        <v>32550</v>
      </c>
      <c r="D38" s="5">
        <v>0</v>
      </c>
      <c r="E38" s="5">
        <v>131250</v>
      </c>
      <c r="F38" s="5">
        <v>210</v>
      </c>
      <c r="G38" s="5">
        <v>1260</v>
      </c>
      <c r="H38" s="2">
        <v>342720</v>
      </c>
      <c r="I38" s="2">
        <v>162750</v>
      </c>
      <c r="J38" s="2">
        <v>59430</v>
      </c>
      <c r="K38" s="2">
        <v>31710</v>
      </c>
      <c r="L38" s="2">
        <v>36870</v>
      </c>
      <c r="M38" s="2">
        <v>13230</v>
      </c>
      <c r="N38" s="2">
        <v>8190</v>
      </c>
      <c r="O38" s="2">
        <v>146160</v>
      </c>
      <c r="P38" s="2">
        <v>65730</v>
      </c>
      <c r="Q38" s="2">
        <v>0</v>
      </c>
      <c r="R38" s="2">
        <v>29610</v>
      </c>
      <c r="S38" s="2">
        <v>3570</v>
      </c>
      <c r="T38" s="2">
        <v>69930</v>
      </c>
      <c r="U38" s="2">
        <v>110370</v>
      </c>
      <c r="V38" s="2">
        <v>0</v>
      </c>
      <c r="W38" s="2">
        <v>0</v>
      </c>
      <c r="X38" s="2">
        <v>2940</v>
      </c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x14ac:dyDescent="0.25">
      <c r="A39" s="1" t="s">
        <v>4</v>
      </c>
      <c r="B39" s="5">
        <f t="shared" si="6"/>
        <v>141330</v>
      </c>
      <c r="C39" s="5">
        <v>420</v>
      </c>
      <c r="D39" s="5">
        <v>0</v>
      </c>
      <c r="E39" s="5">
        <v>3780</v>
      </c>
      <c r="F39" s="5">
        <v>210</v>
      </c>
      <c r="G39" s="5">
        <v>0</v>
      </c>
      <c r="H39" s="2">
        <v>3150</v>
      </c>
      <c r="I39" s="2">
        <v>11130</v>
      </c>
      <c r="J39" s="2">
        <v>2520</v>
      </c>
      <c r="K39" s="2">
        <v>4200</v>
      </c>
      <c r="L39" s="2">
        <v>2940</v>
      </c>
      <c r="M39" s="2">
        <v>420</v>
      </c>
      <c r="N39" s="2">
        <v>2520</v>
      </c>
      <c r="O39" s="2">
        <v>9870</v>
      </c>
      <c r="P39" s="2">
        <v>9450</v>
      </c>
      <c r="Q39" s="2">
        <v>0</v>
      </c>
      <c r="R39" s="2">
        <v>1680</v>
      </c>
      <c r="S39" s="2">
        <v>630</v>
      </c>
      <c r="T39" s="2">
        <v>1680</v>
      </c>
      <c r="U39" s="2">
        <v>1890</v>
      </c>
      <c r="V39" s="2">
        <v>0</v>
      </c>
      <c r="W39" s="2">
        <v>0</v>
      </c>
      <c r="X39" s="2">
        <v>84840</v>
      </c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x14ac:dyDescent="0.25">
      <c r="A40" s="4" t="s">
        <v>5</v>
      </c>
      <c r="B40" s="6">
        <f t="shared" si="6"/>
        <v>80511831.960000023</v>
      </c>
      <c r="C40" s="6">
        <f>SUM(C34:C39)</f>
        <v>1028754.95</v>
      </c>
      <c r="D40" s="6">
        <f t="shared" ref="D40:W40" si="7">SUM(D34:D39)</f>
        <v>474584.23000000004</v>
      </c>
      <c r="E40" s="6">
        <f t="shared" si="7"/>
        <v>36506274.469999999</v>
      </c>
      <c r="F40" s="6">
        <f t="shared" si="7"/>
        <v>126746.31999999999</v>
      </c>
      <c r="G40" s="6">
        <f t="shared" si="7"/>
        <v>239119.91999999998</v>
      </c>
      <c r="H40" s="6">
        <f t="shared" si="7"/>
        <v>6244137.7400000002</v>
      </c>
      <c r="I40" s="6">
        <f t="shared" si="7"/>
        <v>8769314.3599999994</v>
      </c>
      <c r="J40" s="6">
        <f t="shared" si="7"/>
        <v>5139943.28</v>
      </c>
      <c r="K40" s="6">
        <f t="shared" si="7"/>
        <v>5635202.4700000007</v>
      </c>
      <c r="L40" s="6">
        <f t="shared" si="7"/>
        <v>1712992.81</v>
      </c>
      <c r="M40" s="6">
        <f t="shared" si="7"/>
        <v>314232.04000000004</v>
      </c>
      <c r="N40" s="6">
        <f t="shared" si="7"/>
        <v>892389.47</v>
      </c>
      <c r="O40" s="6">
        <f t="shared" si="7"/>
        <v>4862929.3100000005</v>
      </c>
      <c r="P40" s="6">
        <f t="shared" si="7"/>
        <v>4068575.7</v>
      </c>
      <c r="Q40" s="6">
        <f t="shared" si="7"/>
        <v>18331</v>
      </c>
      <c r="R40" s="6">
        <f t="shared" si="7"/>
        <v>790523.52</v>
      </c>
      <c r="S40" s="6">
        <f t="shared" si="7"/>
        <v>1184466.81</v>
      </c>
      <c r="T40" s="6">
        <f t="shared" si="7"/>
        <v>1184287.6499999999</v>
      </c>
      <c r="U40" s="6">
        <f t="shared" si="7"/>
        <v>1203881.47</v>
      </c>
      <c r="V40" s="6">
        <f t="shared" si="7"/>
        <v>1680</v>
      </c>
      <c r="W40" s="6">
        <f t="shared" si="7"/>
        <v>242.26</v>
      </c>
      <c r="X40" s="6">
        <v>113222.18</v>
      </c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</sheetData>
  <mergeCells count="10">
    <mergeCell ref="A9:X9"/>
    <mergeCell ref="A17:X17"/>
    <mergeCell ref="A25:X25"/>
    <mergeCell ref="A33:X33"/>
    <mergeCell ref="A2:X2"/>
    <mergeCell ref="A3:X3"/>
    <mergeCell ref="A5:K5"/>
    <mergeCell ref="A7:A8"/>
    <mergeCell ref="B7:B8"/>
    <mergeCell ref="C7:X7"/>
  </mergeCells>
  <pageMargins left="0.25" right="0.25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J40"/>
  <sheetViews>
    <sheetView showGridLines="0" zoomScale="85" zoomScaleNormal="85" workbookViewId="0"/>
  </sheetViews>
  <sheetFormatPr defaultRowHeight="15" x14ac:dyDescent="0.25"/>
  <cols>
    <col min="1" max="1" width="10.140625" style="1" customWidth="1"/>
    <col min="2" max="2" width="14" style="1" customWidth="1"/>
    <col min="3" max="7" width="12.5703125" style="2" customWidth="1"/>
    <col min="8" max="24" width="12.5703125" customWidth="1"/>
  </cols>
  <sheetData>
    <row r="2" spans="1:24" ht="18" thickBot="1" x14ac:dyDescent="0.35">
      <c r="A2" s="44" t="s">
        <v>46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4" ht="15.75" thickTop="1" x14ac:dyDescent="0.25">
      <c r="A3" s="46" t="s">
        <v>40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5" spans="1:24" x14ac:dyDescent="0.25">
      <c r="A5" s="51" t="s">
        <v>95</v>
      </c>
      <c r="B5" s="51"/>
      <c r="C5" s="51"/>
      <c r="D5" s="51"/>
      <c r="E5" s="51"/>
      <c r="F5" s="51"/>
      <c r="G5" s="51"/>
      <c r="H5" s="52"/>
      <c r="I5" s="52"/>
      <c r="J5" s="52"/>
      <c r="K5" s="52"/>
    </row>
    <row r="7" spans="1:24" x14ac:dyDescent="0.25">
      <c r="A7" s="48" t="s">
        <v>11</v>
      </c>
      <c r="B7" s="48" t="s">
        <v>12</v>
      </c>
      <c r="C7" s="47" t="s">
        <v>34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spans="1:24" x14ac:dyDescent="0.25">
      <c r="A8" s="50"/>
      <c r="B8" s="50"/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11" t="s">
        <v>18</v>
      </c>
      <c r="I8" s="11" t="s">
        <v>19</v>
      </c>
      <c r="J8" s="11" t="s">
        <v>20</v>
      </c>
      <c r="K8" s="11" t="s">
        <v>21</v>
      </c>
      <c r="L8" s="11" t="s">
        <v>22</v>
      </c>
      <c r="M8" s="11" t="s">
        <v>23</v>
      </c>
      <c r="N8" s="11" t="s">
        <v>24</v>
      </c>
      <c r="O8" s="11" t="s">
        <v>25</v>
      </c>
      <c r="P8" s="11" t="s">
        <v>26</v>
      </c>
      <c r="Q8" s="11" t="s">
        <v>27</v>
      </c>
      <c r="R8" s="11" t="s">
        <v>28</v>
      </c>
      <c r="S8" s="11" t="s">
        <v>29</v>
      </c>
      <c r="T8" s="11" t="s">
        <v>30</v>
      </c>
      <c r="U8" s="11" t="s">
        <v>31</v>
      </c>
      <c r="V8" s="11" t="s">
        <v>32</v>
      </c>
      <c r="W8" s="11" t="s">
        <v>33</v>
      </c>
      <c r="X8" s="11" t="s">
        <v>41</v>
      </c>
    </row>
    <row r="9" spans="1:24" x14ac:dyDescent="0.25">
      <c r="A9" s="42" t="s">
        <v>35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1:24" x14ac:dyDescent="0.25">
      <c r="A10" s="13">
        <v>1</v>
      </c>
      <c r="B10" s="14">
        <f t="shared" ref="B10:B16" si="0">SUM(C10:X10)</f>
        <v>288216.73000000004</v>
      </c>
      <c r="C10" s="14">
        <v>0</v>
      </c>
      <c r="D10" s="14">
        <v>0</v>
      </c>
      <c r="E10" s="14">
        <v>8823.98</v>
      </c>
      <c r="F10" s="14">
        <v>0</v>
      </c>
      <c r="G10" s="14">
        <v>0</v>
      </c>
      <c r="H10" s="18">
        <v>703.68</v>
      </c>
      <c r="I10" s="18">
        <v>10933.74</v>
      </c>
      <c r="J10" s="18">
        <v>5461.51</v>
      </c>
      <c r="K10" s="18">
        <v>22728.94</v>
      </c>
      <c r="L10" s="18">
        <v>0</v>
      </c>
      <c r="M10" s="18">
        <v>0</v>
      </c>
      <c r="N10" s="18">
        <v>4336</v>
      </c>
      <c r="O10" s="18">
        <v>10542.68</v>
      </c>
      <c r="P10" s="18">
        <v>178916.35</v>
      </c>
      <c r="Q10" s="18">
        <v>0</v>
      </c>
      <c r="R10" s="18">
        <v>38363.410000000003</v>
      </c>
      <c r="S10" s="18">
        <v>0</v>
      </c>
      <c r="T10" s="18">
        <v>5363.26</v>
      </c>
      <c r="U10" s="18">
        <v>2043.18</v>
      </c>
      <c r="V10" s="18">
        <v>0</v>
      </c>
      <c r="W10" s="18">
        <v>0</v>
      </c>
      <c r="X10" s="18">
        <v>0</v>
      </c>
    </row>
    <row r="11" spans="1:24" x14ac:dyDescent="0.25">
      <c r="A11" s="13">
        <v>2</v>
      </c>
      <c r="B11" s="14">
        <f t="shared" si="0"/>
        <v>10382262.210000001</v>
      </c>
      <c r="C11" s="14">
        <v>283860</v>
      </c>
      <c r="D11" s="14">
        <v>540</v>
      </c>
      <c r="E11" s="14">
        <v>1536000</v>
      </c>
      <c r="F11" s="14">
        <v>3000</v>
      </c>
      <c r="G11" s="14">
        <v>4680</v>
      </c>
      <c r="H11" s="18">
        <v>2300660</v>
      </c>
      <c r="I11" s="18">
        <v>1596060</v>
      </c>
      <c r="J11" s="18">
        <v>470220</v>
      </c>
      <c r="K11" s="18">
        <v>436060.23</v>
      </c>
      <c r="L11" s="18">
        <v>345960</v>
      </c>
      <c r="M11" s="18">
        <v>156420</v>
      </c>
      <c r="N11" s="18">
        <v>52860</v>
      </c>
      <c r="O11" s="18">
        <v>1438260</v>
      </c>
      <c r="P11" s="18">
        <v>600660</v>
      </c>
      <c r="Q11" s="18">
        <v>5220</v>
      </c>
      <c r="R11" s="18">
        <v>244020</v>
      </c>
      <c r="S11" s="18">
        <v>55860</v>
      </c>
      <c r="T11" s="18">
        <v>320340</v>
      </c>
      <c r="U11" s="18">
        <v>512261.98</v>
      </c>
      <c r="V11" s="18">
        <v>180</v>
      </c>
      <c r="W11" s="18">
        <v>0</v>
      </c>
      <c r="X11" s="18">
        <v>19140</v>
      </c>
    </row>
    <row r="12" spans="1:24" x14ac:dyDescent="0.25">
      <c r="A12" s="13" t="s">
        <v>1</v>
      </c>
      <c r="B12" s="14">
        <f t="shared" si="0"/>
        <v>19513001.559999999</v>
      </c>
      <c r="C12" s="14">
        <v>32450.2</v>
      </c>
      <c r="D12" s="14">
        <v>0</v>
      </c>
      <c r="E12" s="14">
        <v>13670633.48</v>
      </c>
      <c r="F12" s="14">
        <v>195175.56</v>
      </c>
      <c r="G12" s="14">
        <v>27620.42</v>
      </c>
      <c r="H12" s="18">
        <v>244468.1</v>
      </c>
      <c r="I12" s="18">
        <v>1213419.1100000001</v>
      </c>
      <c r="J12" s="18">
        <v>1230185.4099999999</v>
      </c>
      <c r="K12" s="18">
        <v>641039.43000000005</v>
      </c>
      <c r="L12" s="18">
        <v>293204.08</v>
      </c>
      <c r="M12" s="18">
        <v>17905.77</v>
      </c>
      <c r="N12" s="18">
        <v>114404.73</v>
      </c>
      <c r="O12" s="18">
        <v>691477.29</v>
      </c>
      <c r="P12" s="18">
        <v>815666.46</v>
      </c>
      <c r="Q12" s="18">
        <v>2596.46</v>
      </c>
      <c r="R12" s="18">
        <v>68510.350000000006</v>
      </c>
      <c r="S12" s="18">
        <v>110541.47</v>
      </c>
      <c r="T12" s="18">
        <v>60266.32</v>
      </c>
      <c r="U12" s="18">
        <v>83308.95</v>
      </c>
      <c r="V12" s="18">
        <v>0</v>
      </c>
      <c r="W12" s="18">
        <v>0</v>
      </c>
      <c r="X12" s="18">
        <v>127.97</v>
      </c>
    </row>
    <row r="13" spans="1:24" x14ac:dyDescent="0.25">
      <c r="A13" s="13" t="s">
        <v>2</v>
      </c>
      <c r="B13" s="14">
        <f t="shared" si="0"/>
        <v>29656573.579999994</v>
      </c>
      <c r="C13" s="14">
        <v>360746.82</v>
      </c>
      <c r="D13" s="14">
        <v>26768.97</v>
      </c>
      <c r="E13" s="14">
        <v>14055483.75</v>
      </c>
      <c r="F13" s="14">
        <v>36290.089999999997</v>
      </c>
      <c r="G13" s="14">
        <v>196192.98</v>
      </c>
      <c r="H13" s="18">
        <v>2261757.81</v>
      </c>
      <c r="I13" s="18">
        <v>3747844.79</v>
      </c>
      <c r="J13" s="18">
        <v>2164217.9700000002</v>
      </c>
      <c r="K13" s="18">
        <v>1596087.44</v>
      </c>
      <c r="L13" s="18">
        <v>797315.13</v>
      </c>
      <c r="M13" s="18">
        <v>81500.789999999994</v>
      </c>
      <c r="N13" s="18">
        <v>325922.34000000003</v>
      </c>
      <c r="O13" s="18">
        <v>1596424.25</v>
      </c>
      <c r="P13" s="18">
        <v>1624778.16</v>
      </c>
      <c r="Q13" s="18">
        <v>6699.98</v>
      </c>
      <c r="R13" s="18">
        <v>131316.09</v>
      </c>
      <c r="S13" s="18">
        <v>237536.61</v>
      </c>
      <c r="T13" s="18">
        <v>203901.27</v>
      </c>
      <c r="U13" s="18">
        <v>204285</v>
      </c>
      <c r="V13" s="18">
        <v>0</v>
      </c>
      <c r="W13" s="18">
        <v>240</v>
      </c>
      <c r="X13" s="18">
        <v>1263.3399999999999</v>
      </c>
    </row>
    <row r="14" spans="1:24" x14ac:dyDescent="0.25">
      <c r="A14" s="13" t="s">
        <v>3</v>
      </c>
      <c r="B14" s="14">
        <f t="shared" si="0"/>
        <v>1001280</v>
      </c>
      <c r="C14" s="14">
        <v>27510</v>
      </c>
      <c r="D14" s="14">
        <v>0</v>
      </c>
      <c r="E14" s="14">
        <v>109620</v>
      </c>
      <c r="F14" s="14">
        <v>0</v>
      </c>
      <c r="G14" s="14">
        <v>1050</v>
      </c>
      <c r="H14" s="18">
        <v>281820</v>
      </c>
      <c r="I14" s="18">
        <v>135240</v>
      </c>
      <c r="J14" s="18">
        <v>47460</v>
      </c>
      <c r="K14" s="18">
        <v>22050</v>
      </c>
      <c r="L14" s="18">
        <v>32550</v>
      </c>
      <c r="M14" s="18">
        <v>10080</v>
      </c>
      <c r="N14" s="18">
        <v>5880</v>
      </c>
      <c r="O14" s="18">
        <v>117600</v>
      </c>
      <c r="P14" s="18">
        <v>53550</v>
      </c>
      <c r="Q14" s="18">
        <v>0</v>
      </c>
      <c r="R14" s="18">
        <v>22260</v>
      </c>
      <c r="S14" s="18">
        <v>2730</v>
      </c>
      <c r="T14" s="18">
        <v>54390</v>
      </c>
      <c r="U14" s="18">
        <v>75600</v>
      </c>
      <c r="V14" s="18">
        <v>0</v>
      </c>
      <c r="W14" s="18">
        <v>0</v>
      </c>
      <c r="X14" s="18">
        <v>1890</v>
      </c>
    </row>
    <row r="15" spans="1:24" x14ac:dyDescent="0.25">
      <c r="A15" s="13" t="s">
        <v>4</v>
      </c>
      <c r="B15" s="14">
        <f t="shared" si="0"/>
        <v>112770</v>
      </c>
      <c r="C15" s="14">
        <v>420</v>
      </c>
      <c r="D15" s="14">
        <v>0</v>
      </c>
      <c r="E15" s="14">
        <v>2940</v>
      </c>
      <c r="F15" s="14">
        <v>210</v>
      </c>
      <c r="G15" s="14">
        <v>0</v>
      </c>
      <c r="H15" s="18">
        <v>2940</v>
      </c>
      <c r="I15" s="18">
        <v>9450</v>
      </c>
      <c r="J15" s="18">
        <v>2100</v>
      </c>
      <c r="K15" s="18">
        <v>3360</v>
      </c>
      <c r="L15" s="18">
        <v>2520</v>
      </c>
      <c r="M15" s="18">
        <v>420</v>
      </c>
      <c r="N15" s="18">
        <v>2310</v>
      </c>
      <c r="O15" s="18">
        <v>7980</v>
      </c>
      <c r="P15" s="18">
        <v>7980</v>
      </c>
      <c r="Q15" s="18">
        <v>0</v>
      </c>
      <c r="R15" s="18">
        <v>1680</v>
      </c>
      <c r="S15" s="18">
        <v>210</v>
      </c>
      <c r="T15" s="18">
        <v>1680</v>
      </c>
      <c r="U15" s="18">
        <v>840</v>
      </c>
      <c r="V15" s="18">
        <v>0</v>
      </c>
      <c r="W15" s="18">
        <v>0</v>
      </c>
      <c r="X15" s="18">
        <v>65730</v>
      </c>
    </row>
    <row r="16" spans="1:24" x14ac:dyDescent="0.25">
      <c r="A16" s="15" t="s">
        <v>5</v>
      </c>
      <c r="B16" s="16">
        <f t="shared" si="0"/>
        <v>60942520.509999998</v>
      </c>
      <c r="C16" s="17">
        <f>SUM(C10:C15)</f>
        <v>704987.02</v>
      </c>
      <c r="D16" s="17">
        <f t="shared" ref="D16:W16" si="1">SUM(D10:D15)</f>
        <v>27308.97</v>
      </c>
      <c r="E16" s="17">
        <f t="shared" si="1"/>
        <v>29383501.210000001</v>
      </c>
      <c r="F16" s="17">
        <f t="shared" si="1"/>
        <v>234675.65</v>
      </c>
      <c r="G16" s="17">
        <f t="shared" si="1"/>
        <v>229543.40000000002</v>
      </c>
      <c r="H16" s="17">
        <f t="shared" si="1"/>
        <v>5092349.59</v>
      </c>
      <c r="I16" s="17">
        <f t="shared" si="1"/>
        <v>6712947.6400000006</v>
      </c>
      <c r="J16" s="17">
        <f t="shared" si="1"/>
        <v>3919644.89</v>
      </c>
      <c r="K16" s="17">
        <f t="shared" si="1"/>
        <v>2721326.04</v>
      </c>
      <c r="L16" s="17">
        <f t="shared" si="1"/>
        <v>1471549.21</v>
      </c>
      <c r="M16" s="17">
        <f t="shared" si="1"/>
        <v>266326.56</v>
      </c>
      <c r="N16" s="17">
        <f t="shared" si="1"/>
        <v>505713.07</v>
      </c>
      <c r="O16" s="17">
        <f t="shared" si="1"/>
        <v>3862284.2199999997</v>
      </c>
      <c r="P16" s="17">
        <f t="shared" si="1"/>
        <v>3281550.9699999997</v>
      </c>
      <c r="Q16" s="17">
        <f t="shared" si="1"/>
        <v>14516.439999999999</v>
      </c>
      <c r="R16" s="17">
        <f t="shared" si="1"/>
        <v>506149.85</v>
      </c>
      <c r="S16" s="17">
        <f t="shared" si="1"/>
        <v>406878.07999999996</v>
      </c>
      <c r="T16" s="17">
        <f t="shared" si="1"/>
        <v>645940.85</v>
      </c>
      <c r="U16" s="17">
        <f t="shared" si="1"/>
        <v>878339.11</v>
      </c>
      <c r="V16" s="17">
        <f t="shared" si="1"/>
        <v>180</v>
      </c>
      <c r="W16" s="17">
        <f t="shared" si="1"/>
        <v>240</v>
      </c>
      <c r="X16" s="17">
        <v>76567.739999999991</v>
      </c>
    </row>
    <row r="17" spans="1:62" x14ac:dyDescent="0.25">
      <c r="A17" s="42" t="s">
        <v>36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spans="1:62" x14ac:dyDescent="0.25">
      <c r="A18" s="1">
        <v>1</v>
      </c>
      <c r="B18" s="7">
        <f t="shared" ref="B18:B24" si="2">SUM(C18:X18)</f>
        <v>80</v>
      </c>
      <c r="C18" s="7">
        <v>0</v>
      </c>
      <c r="D18" s="7">
        <v>0</v>
      </c>
      <c r="E18" s="7">
        <v>7</v>
      </c>
      <c r="F18" s="7">
        <v>0</v>
      </c>
      <c r="G18" s="7">
        <v>0</v>
      </c>
      <c r="H18" s="12">
        <v>2</v>
      </c>
      <c r="I18" s="12">
        <v>16</v>
      </c>
      <c r="J18" s="12">
        <v>4</v>
      </c>
      <c r="K18" s="12">
        <v>13</v>
      </c>
      <c r="L18" s="12">
        <v>0</v>
      </c>
      <c r="M18" s="12">
        <v>0</v>
      </c>
      <c r="N18" s="12">
        <v>3</v>
      </c>
      <c r="O18" s="12">
        <v>7</v>
      </c>
      <c r="P18" s="12">
        <v>17</v>
      </c>
      <c r="Q18" s="12">
        <v>0</v>
      </c>
      <c r="R18" s="12">
        <v>4</v>
      </c>
      <c r="S18" s="12">
        <v>0</v>
      </c>
      <c r="T18" s="12">
        <v>5</v>
      </c>
      <c r="U18" s="12">
        <v>2</v>
      </c>
      <c r="V18" s="12">
        <v>0</v>
      </c>
      <c r="W18" s="12">
        <v>0</v>
      </c>
      <c r="X18" s="12">
        <v>0</v>
      </c>
    </row>
    <row r="19" spans="1:62" x14ac:dyDescent="0.25">
      <c r="A19" s="1">
        <v>2</v>
      </c>
      <c r="B19" s="7">
        <f t="shared" si="2"/>
        <v>23741</v>
      </c>
      <c r="C19" s="7">
        <v>612</v>
      </c>
      <c r="D19" s="7">
        <v>1</v>
      </c>
      <c r="E19" s="7">
        <v>3487</v>
      </c>
      <c r="F19" s="7">
        <v>6</v>
      </c>
      <c r="G19" s="7">
        <v>12</v>
      </c>
      <c r="H19" s="12">
        <v>4716</v>
      </c>
      <c r="I19" s="12">
        <v>3983</v>
      </c>
      <c r="J19" s="12">
        <v>1091</v>
      </c>
      <c r="K19" s="12">
        <v>1227</v>
      </c>
      <c r="L19" s="12">
        <v>799</v>
      </c>
      <c r="M19" s="12">
        <v>385</v>
      </c>
      <c r="N19" s="12">
        <v>115</v>
      </c>
      <c r="O19" s="12">
        <v>3288</v>
      </c>
      <c r="P19" s="12">
        <v>1270</v>
      </c>
      <c r="Q19" s="12">
        <v>13</v>
      </c>
      <c r="R19" s="12">
        <v>568</v>
      </c>
      <c r="S19" s="12">
        <v>163</v>
      </c>
      <c r="T19" s="12">
        <v>679</v>
      </c>
      <c r="U19" s="12">
        <v>1284</v>
      </c>
      <c r="V19" s="12">
        <v>1</v>
      </c>
      <c r="W19" s="12">
        <v>0</v>
      </c>
      <c r="X19" s="12">
        <v>41</v>
      </c>
    </row>
    <row r="20" spans="1:62" x14ac:dyDescent="0.25">
      <c r="A20" s="1" t="s">
        <v>1</v>
      </c>
      <c r="B20" s="7">
        <f t="shared" si="2"/>
        <v>2533</v>
      </c>
      <c r="C20" s="7">
        <v>24</v>
      </c>
      <c r="D20" s="7">
        <v>0</v>
      </c>
      <c r="E20" s="7">
        <v>463</v>
      </c>
      <c r="F20" s="7">
        <v>5</v>
      </c>
      <c r="G20" s="7">
        <v>6</v>
      </c>
      <c r="H20" s="12">
        <v>146</v>
      </c>
      <c r="I20" s="12">
        <v>573</v>
      </c>
      <c r="J20" s="12">
        <v>150</v>
      </c>
      <c r="K20" s="12">
        <v>239</v>
      </c>
      <c r="L20" s="12">
        <v>75</v>
      </c>
      <c r="M20" s="12">
        <v>12</v>
      </c>
      <c r="N20" s="12">
        <v>63</v>
      </c>
      <c r="O20" s="12">
        <v>335</v>
      </c>
      <c r="P20" s="12">
        <v>227</v>
      </c>
      <c r="Q20" s="12">
        <v>1</v>
      </c>
      <c r="R20" s="12">
        <v>46</v>
      </c>
      <c r="S20" s="12">
        <v>55</v>
      </c>
      <c r="T20" s="12">
        <v>46</v>
      </c>
      <c r="U20" s="12">
        <v>66</v>
      </c>
      <c r="V20" s="12">
        <v>0</v>
      </c>
      <c r="W20" s="12">
        <v>0</v>
      </c>
      <c r="X20" s="12">
        <v>1</v>
      </c>
    </row>
    <row r="21" spans="1:62" x14ac:dyDescent="0.25">
      <c r="A21" s="1" t="s">
        <v>2</v>
      </c>
      <c r="B21" s="7">
        <f t="shared" si="2"/>
        <v>9016</v>
      </c>
      <c r="C21" s="7">
        <v>145</v>
      </c>
      <c r="D21" s="7">
        <v>7</v>
      </c>
      <c r="E21" s="7">
        <v>1460</v>
      </c>
      <c r="F21" s="7">
        <v>6</v>
      </c>
      <c r="G21" s="7">
        <v>44</v>
      </c>
      <c r="H21" s="12">
        <v>856</v>
      </c>
      <c r="I21" s="12">
        <v>2053</v>
      </c>
      <c r="J21" s="12">
        <v>598</v>
      </c>
      <c r="K21" s="12">
        <v>946</v>
      </c>
      <c r="L21" s="12">
        <v>320</v>
      </c>
      <c r="M21" s="12">
        <v>48</v>
      </c>
      <c r="N21" s="12">
        <v>178</v>
      </c>
      <c r="O21" s="12">
        <v>1064</v>
      </c>
      <c r="P21" s="12">
        <v>617</v>
      </c>
      <c r="Q21" s="12">
        <v>5</v>
      </c>
      <c r="R21" s="12">
        <v>116</v>
      </c>
      <c r="S21" s="12">
        <v>167</v>
      </c>
      <c r="T21" s="12">
        <v>160</v>
      </c>
      <c r="U21" s="12">
        <v>222</v>
      </c>
      <c r="V21" s="12">
        <v>0</v>
      </c>
      <c r="W21" s="12">
        <v>1</v>
      </c>
      <c r="X21" s="12">
        <v>3</v>
      </c>
    </row>
    <row r="22" spans="1:62" x14ac:dyDescent="0.25">
      <c r="A22" s="1" t="s">
        <v>3</v>
      </c>
      <c r="B22" s="7">
        <f t="shared" si="2"/>
        <v>4771</v>
      </c>
      <c r="C22" s="7">
        <v>131</v>
      </c>
      <c r="D22" s="7">
        <v>0</v>
      </c>
      <c r="E22" s="7">
        <v>523</v>
      </c>
      <c r="F22" s="7">
        <v>0</v>
      </c>
      <c r="G22" s="7">
        <v>5</v>
      </c>
      <c r="H22" s="12">
        <v>1343</v>
      </c>
      <c r="I22" s="12">
        <v>644</v>
      </c>
      <c r="J22" s="12">
        <v>226</v>
      </c>
      <c r="K22" s="12">
        <v>105</v>
      </c>
      <c r="L22" s="12">
        <v>155</v>
      </c>
      <c r="M22" s="12">
        <v>48</v>
      </c>
      <c r="N22" s="12">
        <v>28</v>
      </c>
      <c r="O22" s="12">
        <v>560</v>
      </c>
      <c r="P22" s="12">
        <v>255</v>
      </c>
      <c r="Q22" s="12">
        <v>0</v>
      </c>
      <c r="R22" s="12">
        <v>106</v>
      </c>
      <c r="S22" s="12">
        <v>13</v>
      </c>
      <c r="T22" s="12">
        <v>259</v>
      </c>
      <c r="U22" s="12">
        <v>361</v>
      </c>
      <c r="V22" s="12">
        <v>0</v>
      </c>
      <c r="W22" s="12">
        <v>0</v>
      </c>
      <c r="X22" s="12">
        <v>9</v>
      </c>
    </row>
    <row r="23" spans="1:62" x14ac:dyDescent="0.25">
      <c r="A23" s="1" t="s">
        <v>4</v>
      </c>
      <c r="B23" s="7">
        <f t="shared" si="2"/>
        <v>539</v>
      </c>
      <c r="C23" s="7">
        <v>2</v>
      </c>
      <c r="D23" s="7">
        <v>0</v>
      </c>
      <c r="E23" s="7">
        <v>14</v>
      </c>
      <c r="F23" s="7">
        <v>1</v>
      </c>
      <c r="G23" s="7">
        <v>0</v>
      </c>
      <c r="H23" s="12">
        <v>14</v>
      </c>
      <c r="I23" s="12">
        <v>45</v>
      </c>
      <c r="J23" s="12">
        <v>10</v>
      </c>
      <c r="K23" s="12">
        <v>16</v>
      </c>
      <c r="L23" s="12">
        <v>12</v>
      </c>
      <c r="M23" s="12">
        <v>2</v>
      </c>
      <c r="N23" s="12">
        <v>11</v>
      </c>
      <c r="O23" s="12">
        <v>39</v>
      </c>
      <c r="P23" s="12">
        <v>38</v>
      </c>
      <c r="Q23" s="12">
        <v>0</v>
      </c>
      <c r="R23" s="12">
        <v>8</v>
      </c>
      <c r="S23" s="12">
        <v>1</v>
      </c>
      <c r="T23" s="12">
        <v>8</v>
      </c>
      <c r="U23" s="12">
        <v>4</v>
      </c>
      <c r="V23" s="12">
        <v>0</v>
      </c>
      <c r="W23" s="12">
        <v>0</v>
      </c>
      <c r="X23" s="12">
        <v>314</v>
      </c>
    </row>
    <row r="24" spans="1:62" x14ac:dyDescent="0.25">
      <c r="A24" s="4" t="s">
        <v>5</v>
      </c>
      <c r="B24" s="9">
        <f t="shared" si="2"/>
        <v>40637</v>
      </c>
      <c r="C24" s="9">
        <f>SUM(C18:C23)</f>
        <v>914</v>
      </c>
      <c r="D24" s="9">
        <f t="shared" ref="D24:W24" si="3">SUM(D18:D23)</f>
        <v>8</v>
      </c>
      <c r="E24" s="9">
        <f t="shared" si="3"/>
        <v>5954</v>
      </c>
      <c r="F24" s="9">
        <f t="shared" si="3"/>
        <v>18</v>
      </c>
      <c r="G24" s="9">
        <f t="shared" si="3"/>
        <v>67</v>
      </c>
      <c r="H24" s="9">
        <f t="shared" si="3"/>
        <v>7077</v>
      </c>
      <c r="I24" s="9">
        <f t="shared" si="3"/>
        <v>7314</v>
      </c>
      <c r="J24" s="9">
        <f t="shared" si="3"/>
        <v>2079</v>
      </c>
      <c r="K24" s="9">
        <f t="shared" si="3"/>
        <v>2546</v>
      </c>
      <c r="L24" s="9">
        <f t="shared" si="3"/>
        <v>1361</v>
      </c>
      <c r="M24" s="9">
        <f t="shared" si="3"/>
        <v>495</v>
      </c>
      <c r="N24" s="9">
        <f t="shared" si="3"/>
        <v>398</v>
      </c>
      <c r="O24" s="9">
        <f t="shared" si="3"/>
        <v>5293</v>
      </c>
      <c r="P24" s="9">
        <f t="shared" si="3"/>
        <v>2424</v>
      </c>
      <c r="Q24" s="9">
        <f t="shared" si="3"/>
        <v>19</v>
      </c>
      <c r="R24" s="9">
        <f t="shared" si="3"/>
        <v>848</v>
      </c>
      <c r="S24" s="9">
        <f t="shared" si="3"/>
        <v>399</v>
      </c>
      <c r="T24" s="9">
        <f t="shared" si="3"/>
        <v>1157</v>
      </c>
      <c r="U24" s="9">
        <f t="shared" si="3"/>
        <v>1939</v>
      </c>
      <c r="V24" s="9">
        <f t="shared" si="3"/>
        <v>1</v>
      </c>
      <c r="W24" s="9">
        <f t="shared" si="3"/>
        <v>1</v>
      </c>
      <c r="X24" s="9">
        <v>325</v>
      </c>
    </row>
    <row r="25" spans="1:62" x14ac:dyDescent="0.25">
      <c r="A25" s="4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x14ac:dyDescent="0.25">
      <c r="A26" s="1">
        <v>1</v>
      </c>
      <c r="B26" s="7">
        <f t="shared" ref="B26:B32" si="4">SUM(C26:X26)</f>
        <v>468</v>
      </c>
      <c r="C26" s="7">
        <v>0</v>
      </c>
      <c r="D26" s="7">
        <v>0</v>
      </c>
      <c r="E26" s="7">
        <v>17</v>
      </c>
      <c r="F26" s="7">
        <v>0</v>
      </c>
      <c r="G26" s="7">
        <v>0</v>
      </c>
      <c r="H26" s="12">
        <v>3</v>
      </c>
      <c r="I26" s="12">
        <v>30</v>
      </c>
      <c r="J26" s="12">
        <v>10</v>
      </c>
      <c r="K26" s="12">
        <v>48</v>
      </c>
      <c r="L26" s="12">
        <v>0</v>
      </c>
      <c r="M26" s="12">
        <v>0</v>
      </c>
      <c r="N26" s="12">
        <v>6</v>
      </c>
      <c r="O26" s="12">
        <v>16</v>
      </c>
      <c r="P26" s="12">
        <v>258</v>
      </c>
      <c r="Q26" s="12">
        <v>0</v>
      </c>
      <c r="R26" s="12">
        <v>63</v>
      </c>
      <c r="S26" s="12">
        <v>0</v>
      </c>
      <c r="T26" s="12">
        <v>12</v>
      </c>
      <c r="U26" s="12">
        <v>5</v>
      </c>
      <c r="V26" s="12">
        <v>0</v>
      </c>
      <c r="W26" s="12">
        <v>0</v>
      </c>
      <c r="X26" s="12">
        <v>0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x14ac:dyDescent="0.25">
      <c r="A27" s="1">
        <v>2</v>
      </c>
      <c r="B27" s="7">
        <f t="shared" si="4"/>
        <v>23725</v>
      </c>
      <c r="C27" s="7">
        <v>611</v>
      </c>
      <c r="D27" s="7">
        <v>1</v>
      </c>
      <c r="E27" s="7">
        <v>3485</v>
      </c>
      <c r="F27" s="7">
        <v>6</v>
      </c>
      <c r="G27" s="7">
        <v>12</v>
      </c>
      <c r="H27" s="12">
        <v>4714</v>
      </c>
      <c r="I27" s="12">
        <v>3980</v>
      </c>
      <c r="J27" s="12">
        <v>1091</v>
      </c>
      <c r="K27" s="12">
        <v>1226</v>
      </c>
      <c r="L27" s="12">
        <v>798</v>
      </c>
      <c r="M27" s="12">
        <v>385</v>
      </c>
      <c r="N27" s="12">
        <v>115</v>
      </c>
      <c r="O27" s="12">
        <v>3286</v>
      </c>
      <c r="P27" s="12">
        <v>1269</v>
      </c>
      <c r="Q27" s="12">
        <v>13</v>
      </c>
      <c r="R27" s="12">
        <v>567</v>
      </c>
      <c r="S27" s="12">
        <v>163</v>
      </c>
      <c r="T27" s="12">
        <v>679</v>
      </c>
      <c r="U27" s="12">
        <v>1282</v>
      </c>
      <c r="V27" s="12">
        <v>1</v>
      </c>
      <c r="W27" s="12">
        <v>0</v>
      </c>
      <c r="X27" s="12">
        <v>41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x14ac:dyDescent="0.25">
      <c r="A28" s="1" t="s">
        <v>1</v>
      </c>
      <c r="B28" s="7">
        <f t="shared" si="4"/>
        <v>72136</v>
      </c>
      <c r="C28" s="7">
        <v>68</v>
      </c>
      <c r="D28" s="7">
        <v>0</v>
      </c>
      <c r="E28" s="7">
        <v>54175</v>
      </c>
      <c r="F28" s="7">
        <v>256</v>
      </c>
      <c r="G28" s="7">
        <v>53</v>
      </c>
      <c r="H28" s="12">
        <v>543</v>
      </c>
      <c r="I28" s="12">
        <v>2873</v>
      </c>
      <c r="J28" s="12">
        <v>6810</v>
      </c>
      <c r="K28" s="12">
        <v>1507</v>
      </c>
      <c r="L28" s="12">
        <v>596</v>
      </c>
      <c r="M28" s="12">
        <v>43</v>
      </c>
      <c r="N28" s="12">
        <v>373</v>
      </c>
      <c r="O28" s="12">
        <v>1626</v>
      </c>
      <c r="P28" s="12">
        <v>2364</v>
      </c>
      <c r="Q28" s="12">
        <v>6</v>
      </c>
      <c r="R28" s="12">
        <v>161</v>
      </c>
      <c r="S28" s="12">
        <v>343</v>
      </c>
      <c r="T28" s="12">
        <v>128</v>
      </c>
      <c r="U28" s="12">
        <v>210</v>
      </c>
      <c r="V28" s="12">
        <v>0</v>
      </c>
      <c r="W28" s="12">
        <v>0</v>
      </c>
      <c r="X28" s="12">
        <v>1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x14ac:dyDescent="0.25">
      <c r="A29" s="1" t="s">
        <v>2</v>
      </c>
      <c r="B29" s="7">
        <f t="shared" si="4"/>
        <v>114954</v>
      </c>
      <c r="C29" s="7">
        <v>1195</v>
      </c>
      <c r="D29" s="7">
        <v>114</v>
      </c>
      <c r="E29" s="7">
        <v>56575</v>
      </c>
      <c r="F29" s="7">
        <v>146</v>
      </c>
      <c r="G29" s="7">
        <v>844</v>
      </c>
      <c r="H29" s="12">
        <v>7312</v>
      </c>
      <c r="I29" s="12">
        <v>15368</v>
      </c>
      <c r="J29" s="12">
        <v>7866</v>
      </c>
      <c r="K29" s="12">
        <v>6647</v>
      </c>
      <c r="L29" s="12">
        <v>2682</v>
      </c>
      <c r="M29" s="12">
        <v>365</v>
      </c>
      <c r="N29" s="12">
        <v>1299</v>
      </c>
      <c r="O29" s="12">
        <v>5498</v>
      </c>
      <c r="P29" s="12">
        <v>5922</v>
      </c>
      <c r="Q29" s="12">
        <v>19</v>
      </c>
      <c r="R29" s="12">
        <v>466</v>
      </c>
      <c r="S29" s="12">
        <v>1152</v>
      </c>
      <c r="T29" s="12">
        <v>683</v>
      </c>
      <c r="U29" s="12">
        <v>792</v>
      </c>
      <c r="V29" s="12">
        <v>0</v>
      </c>
      <c r="W29" s="12">
        <v>1</v>
      </c>
      <c r="X29" s="12">
        <v>8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x14ac:dyDescent="0.25">
      <c r="A30" s="1" t="s">
        <v>3</v>
      </c>
      <c r="B30" s="7">
        <f t="shared" si="4"/>
        <v>4770</v>
      </c>
      <c r="C30" s="7">
        <v>131</v>
      </c>
      <c r="D30" s="7">
        <v>0</v>
      </c>
      <c r="E30" s="7">
        <v>523</v>
      </c>
      <c r="F30" s="7">
        <v>0</v>
      </c>
      <c r="G30" s="7">
        <v>5</v>
      </c>
      <c r="H30" s="12">
        <v>1343</v>
      </c>
      <c r="I30" s="12">
        <v>644</v>
      </c>
      <c r="J30" s="12">
        <v>226</v>
      </c>
      <c r="K30" s="12">
        <v>105</v>
      </c>
      <c r="L30" s="12">
        <v>155</v>
      </c>
      <c r="M30" s="12">
        <v>48</v>
      </c>
      <c r="N30" s="12">
        <v>28</v>
      </c>
      <c r="O30" s="12">
        <v>560</v>
      </c>
      <c r="P30" s="12">
        <v>255</v>
      </c>
      <c r="Q30" s="12">
        <v>0</v>
      </c>
      <c r="R30" s="12">
        <v>106</v>
      </c>
      <c r="S30" s="12">
        <v>13</v>
      </c>
      <c r="T30" s="12">
        <v>259</v>
      </c>
      <c r="U30" s="12">
        <v>360</v>
      </c>
      <c r="V30" s="12">
        <v>0</v>
      </c>
      <c r="W30" s="12">
        <v>0</v>
      </c>
      <c r="X30" s="12">
        <v>9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x14ac:dyDescent="0.25">
      <c r="A31" s="1" t="s">
        <v>4</v>
      </c>
      <c r="B31" s="7">
        <f t="shared" si="4"/>
        <v>539</v>
      </c>
      <c r="C31" s="7">
        <v>2</v>
      </c>
      <c r="D31" s="7">
        <v>0</v>
      </c>
      <c r="E31" s="7">
        <v>14</v>
      </c>
      <c r="F31" s="7">
        <v>1</v>
      </c>
      <c r="G31" s="7">
        <v>0</v>
      </c>
      <c r="H31" s="12">
        <v>14</v>
      </c>
      <c r="I31" s="12">
        <v>45</v>
      </c>
      <c r="J31" s="12">
        <v>10</v>
      </c>
      <c r="K31" s="12">
        <v>16</v>
      </c>
      <c r="L31" s="12">
        <v>12</v>
      </c>
      <c r="M31" s="12">
        <v>2</v>
      </c>
      <c r="N31" s="12">
        <v>11</v>
      </c>
      <c r="O31" s="12">
        <v>39</v>
      </c>
      <c r="P31" s="12">
        <v>38</v>
      </c>
      <c r="Q31" s="12">
        <v>0</v>
      </c>
      <c r="R31" s="12">
        <v>8</v>
      </c>
      <c r="S31" s="12">
        <v>1</v>
      </c>
      <c r="T31" s="12">
        <v>8</v>
      </c>
      <c r="U31" s="12">
        <v>4</v>
      </c>
      <c r="V31" s="12">
        <v>0</v>
      </c>
      <c r="W31" s="12">
        <v>0</v>
      </c>
      <c r="X31" s="12">
        <v>314</v>
      </c>
      <c r="Y31" s="22"/>
      <c r="Z31" s="22"/>
      <c r="AA31" s="22"/>
      <c r="AB31" s="22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x14ac:dyDescent="0.25">
      <c r="A32" s="4" t="s">
        <v>5</v>
      </c>
      <c r="B32" s="8">
        <f t="shared" si="4"/>
        <v>216548</v>
      </c>
      <c r="C32" s="9">
        <f>SUM(C26:C31)</f>
        <v>2007</v>
      </c>
      <c r="D32" s="9">
        <f t="shared" ref="D32:W32" si="5">SUM(D26:D31)</f>
        <v>115</v>
      </c>
      <c r="E32" s="9">
        <f t="shared" si="5"/>
        <v>114789</v>
      </c>
      <c r="F32" s="9">
        <f t="shared" si="5"/>
        <v>409</v>
      </c>
      <c r="G32" s="9">
        <f t="shared" si="5"/>
        <v>914</v>
      </c>
      <c r="H32" s="9">
        <f t="shared" si="5"/>
        <v>13929</v>
      </c>
      <c r="I32" s="9">
        <f t="shared" si="5"/>
        <v>22940</v>
      </c>
      <c r="J32" s="9">
        <f t="shared" si="5"/>
        <v>16013</v>
      </c>
      <c r="K32" s="9">
        <f t="shared" si="5"/>
        <v>9549</v>
      </c>
      <c r="L32" s="9">
        <f t="shared" si="5"/>
        <v>4243</v>
      </c>
      <c r="M32" s="9">
        <f t="shared" si="5"/>
        <v>843</v>
      </c>
      <c r="N32" s="9">
        <f t="shared" si="5"/>
        <v>1832</v>
      </c>
      <c r="O32" s="9">
        <f t="shared" si="5"/>
        <v>11025</v>
      </c>
      <c r="P32" s="9">
        <f t="shared" si="5"/>
        <v>10106</v>
      </c>
      <c r="Q32" s="9">
        <f t="shared" si="5"/>
        <v>38</v>
      </c>
      <c r="R32" s="9">
        <f t="shared" si="5"/>
        <v>1371</v>
      </c>
      <c r="S32" s="9">
        <f t="shared" si="5"/>
        <v>1672</v>
      </c>
      <c r="T32" s="9">
        <f t="shared" si="5"/>
        <v>1769</v>
      </c>
      <c r="U32" s="9">
        <f t="shared" si="5"/>
        <v>2653</v>
      </c>
      <c r="V32" s="9">
        <f t="shared" si="5"/>
        <v>1</v>
      </c>
      <c r="W32" s="9">
        <f t="shared" si="5"/>
        <v>1</v>
      </c>
      <c r="X32" s="9">
        <v>329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x14ac:dyDescent="0.25">
      <c r="A33" s="42" t="s">
        <v>38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x14ac:dyDescent="0.25">
      <c r="A34" s="1">
        <v>1</v>
      </c>
      <c r="B34" s="5">
        <f t="shared" ref="B34:B40" si="6">SUM(C34:X34)</f>
        <v>288216.73000000004</v>
      </c>
      <c r="C34" s="5">
        <v>0</v>
      </c>
      <c r="D34" s="5">
        <v>0</v>
      </c>
      <c r="E34" s="5">
        <v>8823.98</v>
      </c>
      <c r="F34" s="5">
        <v>0</v>
      </c>
      <c r="G34" s="5">
        <v>0</v>
      </c>
      <c r="H34" s="2">
        <v>703.68</v>
      </c>
      <c r="I34" s="2">
        <v>10933.74</v>
      </c>
      <c r="J34" s="2">
        <v>5461.51</v>
      </c>
      <c r="K34" s="2">
        <v>22728.94</v>
      </c>
      <c r="L34" s="2">
        <v>0</v>
      </c>
      <c r="M34" s="2">
        <v>0</v>
      </c>
      <c r="N34" s="2">
        <v>4336</v>
      </c>
      <c r="O34" s="2">
        <v>10542.68</v>
      </c>
      <c r="P34" s="2">
        <v>178916.35</v>
      </c>
      <c r="Q34" s="2">
        <v>0</v>
      </c>
      <c r="R34" s="2">
        <v>38363.410000000003</v>
      </c>
      <c r="S34" s="2">
        <v>0</v>
      </c>
      <c r="T34" s="2">
        <v>5363.26</v>
      </c>
      <c r="U34" s="2">
        <v>2043.18</v>
      </c>
      <c r="V34" s="2">
        <v>0</v>
      </c>
      <c r="W34" s="2">
        <v>0</v>
      </c>
      <c r="X34" s="2">
        <v>0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x14ac:dyDescent="0.25">
      <c r="A35" s="1">
        <v>2</v>
      </c>
      <c r="B35" s="5">
        <f t="shared" si="6"/>
        <v>10382262.210000001</v>
      </c>
      <c r="C35" s="5">
        <v>283860</v>
      </c>
      <c r="D35" s="5">
        <v>540</v>
      </c>
      <c r="E35" s="5">
        <v>1536000</v>
      </c>
      <c r="F35" s="5">
        <v>3000</v>
      </c>
      <c r="G35" s="5">
        <v>4680</v>
      </c>
      <c r="H35" s="2">
        <v>2300660</v>
      </c>
      <c r="I35" s="2">
        <v>1596060</v>
      </c>
      <c r="J35" s="2">
        <v>470220</v>
      </c>
      <c r="K35" s="2">
        <v>436060.23</v>
      </c>
      <c r="L35" s="2">
        <v>345960</v>
      </c>
      <c r="M35" s="2">
        <v>156420</v>
      </c>
      <c r="N35" s="2">
        <v>52860</v>
      </c>
      <c r="O35" s="2">
        <v>1438260</v>
      </c>
      <c r="P35" s="2">
        <v>600660</v>
      </c>
      <c r="Q35" s="2">
        <v>5220</v>
      </c>
      <c r="R35" s="2">
        <v>244020</v>
      </c>
      <c r="S35" s="2">
        <v>55860</v>
      </c>
      <c r="T35" s="2">
        <v>320340</v>
      </c>
      <c r="U35" s="2">
        <v>512261.98</v>
      </c>
      <c r="V35" s="2">
        <v>180</v>
      </c>
      <c r="W35" s="2">
        <v>0</v>
      </c>
      <c r="X35" s="2">
        <v>19140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x14ac:dyDescent="0.25">
      <c r="A36" s="1" t="s">
        <v>1</v>
      </c>
      <c r="B36" s="5">
        <f t="shared" si="6"/>
        <v>19512997.239999998</v>
      </c>
      <c r="C36" s="5">
        <v>32450.2</v>
      </c>
      <c r="D36" s="5">
        <v>0</v>
      </c>
      <c r="E36" s="5">
        <v>13670633.48</v>
      </c>
      <c r="F36" s="5">
        <v>195175.56</v>
      </c>
      <c r="G36" s="5">
        <v>27620.42</v>
      </c>
      <c r="H36" s="2">
        <v>244468.1</v>
      </c>
      <c r="I36" s="2">
        <v>1213419.1100000001</v>
      </c>
      <c r="J36" s="2">
        <v>1230185.4099999999</v>
      </c>
      <c r="K36" s="2">
        <v>641035.43000000005</v>
      </c>
      <c r="L36" s="2">
        <v>293204.08</v>
      </c>
      <c r="M36" s="2">
        <v>17905.77</v>
      </c>
      <c r="N36" s="2">
        <v>114404.73</v>
      </c>
      <c r="O36" s="2">
        <v>691477.29</v>
      </c>
      <c r="P36" s="2">
        <v>815666.46</v>
      </c>
      <c r="Q36" s="2">
        <v>2596.46</v>
      </c>
      <c r="R36" s="2">
        <v>68510.350000000006</v>
      </c>
      <c r="S36" s="2">
        <v>110541.47</v>
      </c>
      <c r="T36" s="2">
        <v>60266</v>
      </c>
      <c r="U36" s="2">
        <v>83308.95</v>
      </c>
      <c r="V36" s="2">
        <v>0</v>
      </c>
      <c r="W36" s="2">
        <v>0</v>
      </c>
      <c r="X36" s="2">
        <v>127.97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x14ac:dyDescent="0.25">
      <c r="A37" s="1" t="s">
        <v>2</v>
      </c>
      <c r="B37" s="5">
        <f t="shared" si="6"/>
        <v>29652518.619999994</v>
      </c>
      <c r="C37" s="5">
        <v>360746.82</v>
      </c>
      <c r="D37" s="5">
        <v>26768.97</v>
      </c>
      <c r="E37" s="5">
        <v>14054739.789999999</v>
      </c>
      <c r="F37" s="5">
        <v>36290.089999999997</v>
      </c>
      <c r="G37" s="5">
        <v>196192.98</v>
      </c>
      <c r="H37" s="2">
        <v>2261757.81</v>
      </c>
      <c r="I37" s="2">
        <v>3744544.79</v>
      </c>
      <c r="J37" s="2">
        <v>2164217.9700000002</v>
      </c>
      <c r="K37" s="2">
        <v>1596087.44</v>
      </c>
      <c r="L37" s="2">
        <v>797315.13</v>
      </c>
      <c r="M37" s="2">
        <v>81500.789999999994</v>
      </c>
      <c r="N37" s="2">
        <v>325922.34000000003</v>
      </c>
      <c r="O37" s="2">
        <v>1596424.25</v>
      </c>
      <c r="P37" s="2">
        <v>1624768.16</v>
      </c>
      <c r="Q37" s="2">
        <v>6699.98</v>
      </c>
      <c r="R37" s="2">
        <v>131316.09</v>
      </c>
      <c r="S37" s="2">
        <v>237536.61</v>
      </c>
      <c r="T37" s="2">
        <v>203900.27</v>
      </c>
      <c r="U37" s="2">
        <v>204285</v>
      </c>
      <c r="V37" s="2">
        <v>0</v>
      </c>
      <c r="W37" s="2">
        <v>240</v>
      </c>
      <c r="X37" s="2">
        <v>1263.3399999999999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x14ac:dyDescent="0.25">
      <c r="A38" s="1" t="s">
        <v>3</v>
      </c>
      <c r="B38" s="5">
        <f t="shared" si="6"/>
        <v>1001280</v>
      </c>
      <c r="C38" s="5">
        <v>27510</v>
      </c>
      <c r="D38" s="5">
        <v>0</v>
      </c>
      <c r="E38" s="5">
        <v>109620</v>
      </c>
      <c r="F38" s="5">
        <v>0</v>
      </c>
      <c r="G38" s="5">
        <v>1050</v>
      </c>
      <c r="H38" s="2">
        <v>281820</v>
      </c>
      <c r="I38" s="2">
        <v>135240</v>
      </c>
      <c r="J38" s="2">
        <v>47460</v>
      </c>
      <c r="K38" s="2">
        <v>22050</v>
      </c>
      <c r="L38" s="2">
        <v>32550</v>
      </c>
      <c r="M38" s="2">
        <v>10080</v>
      </c>
      <c r="N38" s="2">
        <v>5880</v>
      </c>
      <c r="O38" s="2">
        <v>117600</v>
      </c>
      <c r="P38" s="2">
        <v>53550</v>
      </c>
      <c r="Q38" s="2">
        <v>0</v>
      </c>
      <c r="R38" s="2">
        <v>22260</v>
      </c>
      <c r="S38" s="2">
        <v>2730</v>
      </c>
      <c r="T38" s="2">
        <v>54390</v>
      </c>
      <c r="U38" s="2">
        <v>75600</v>
      </c>
      <c r="V38" s="2">
        <v>0</v>
      </c>
      <c r="W38" s="2">
        <v>0</v>
      </c>
      <c r="X38" s="2">
        <v>1890</v>
      </c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x14ac:dyDescent="0.25">
      <c r="A39" s="1" t="s">
        <v>4</v>
      </c>
      <c r="B39" s="5">
        <f t="shared" si="6"/>
        <v>112770</v>
      </c>
      <c r="C39" s="5">
        <v>420</v>
      </c>
      <c r="D39" s="5">
        <v>0</v>
      </c>
      <c r="E39" s="5">
        <v>2940</v>
      </c>
      <c r="F39" s="5">
        <v>210</v>
      </c>
      <c r="G39" s="5">
        <v>0</v>
      </c>
      <c r="H39" s="2">
        <v>2940</v>
      </c>
      <c r="I39" s="2">
        <v>9450</v>
      </c>
      <c r="J39" s="2">
        <v>2100</v>
      </c>
      <c r="K39" s="2">
        <v>3360</v>
      </c>
      <c r="L39" s="2">
        <v>2520</v>
      </c>
      <c r="M39" s="2">
        <v>420</v>
      </c>
      <c r="N39" s="2">
        <v>2310</v>
      </c>
      <c r="O39" s="2">
        <v>7980</v>
      </c>
      <c r="P39" s="2">
        <v>7980</v>
      </c>
      <c r="Q39" s="2">
        <v>0</v>
      </c>
      <c r="R39" s="2">
        <v>1680</v>
      </c>
      <c r="S39" s="2">
        <v>210</v>
      </c>
      <c r="T39" s="2">
        <v>1680</v>
      </c>
      <c r="U39" s="2">
        <v>840</v>
      </c>
      <c r="V39" s="2">
        <v>0</v>
      </c>
      <c r="W39" s="2">
        <v>0</v>
      </c>
      <c r="X39" s="2">
        <v>65730</v>
      </c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x14ac:dyDescent="0.25">
      <c r="A40" s="4" t="s">
        <v>5</v>
      </c>
      <c r="B40" s="6">
        <f t="shared" si="6"/>
        <v>60938461.229999997</v>
      </c>
      <c r="C40" s="6">
        <f>SUM(C34:C39)</f>
        <v>704987.02</v>
      </c>
      <c r="D40" s="6">
        <f t="shared" ref="D40:W40" si="7">SUM(D34:D39)</f>
        <v>27308.97</v>
      </c>
      <c r="E40" s="6">
        <f t="shared" si="7"/>
        <v>29382757.25</v>
      </c>
      <c r="F40" s="6">
        <f t="shared" si="7"/>
        <v>234675.65</v>
      </c>
      <c r="G40" s="6">
        <f t="shared" si="7"/>
        <v>229543.40000000002</v>
      </c>
      <c r="H40" s="6">
        <f t="shared" si="7"/>
        <v>5092349.59</v>
      </c>
      <c r="I40" s="6">
        <f t="shared" si="7"/>
        <v>6709647.6400000006</v>
      </c>
      <c r="J40" s="6">
        <f t="shared" si="7"/>
        <v>3919644.89</v>
      </c>
      <c r="K40" s="6">
        <f t="shared" si="7"/>
        <v>2721322.04</v>
      </c>
      <c r="L40" s="6">
        <f t="shared" si="7"/>
        <v>1471549.21</v>
      </c>
      <c r="M40" s="6">
        <f t="shared" si="7"/>
        <v>266326.56</v>
      </c>
      <c r="N40" s="6">
        <f t="shared" si="7"/>
        <v>505713.07</v>
      </c>
      <c r="O40" s="6">
        <f t="shared" si="7"/>
        <v>3862284.2199999997</v>
      </c>
      <c r="P40" s="6">
        <f t="shared" si="7"/>
        <v>3281540.9699999997</v>
      </c>
      <c r="Q40" s="6">
        <f t="shared" si="7"/>
        <v>14516.439999999999</v>
      </c>
      <c r="R40" s="6">
        <f t="shared" si="7"/>
        <v>506149.85</v>
      </c>
      <c r="S40" s="6">
        <f t="shared" si="7"/>
        <v>406878.07999999996</v>
      </c>
      <c r="T40" s="6">
        <f t="shared" si="7"/>
        <v>645939.53</v>
      </c>
      <c r="U40" s="6">
        <f t="shared" si="7"/>
        <v>878339.11</v>
      </c>
      <c r="V40" s="6">
        <f t="shared" si="7"/>
        <v>180</v>
      </c>
      <c r="W40" s="6">
        <f t="shared" si="7"/>
        <v>240</v>
      </c>
      <c r="X40" s="6">
        <v>76567.739999999991</v>
      </c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</sheetData>
  <mergeCells count="10">
    <mergeCell ref="A9:X9"/>
    <mergeCell ref="A17:X17"/>
    <mergeCell ref="A25:X25"/>
    <mergeCell ref="A33:X33"/>
    <mergeCell ref="A2:X2"/>
    <mergeCell ref="A3:X3"/>
    <mergeCell ref="A5:K5"/>
    <mergeCell ref="A7:A8"/>
    <mergeCell ref="B7:B8"/>
    <mergeCell ref="C7:X7"/>
  </mergeCells>
  <pageMargins left="0.25" right="0.25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J40"/>
  <sheetViews>
    <sheetView showGridLines="0" zoomScale="85" zoomScaleNormal="85" workbookViewId="0"/>
  </sheetViews>
  <sheetFormatPr defaultRowHeight="15" x14ac:dyDescent="0.25"/>
  <cols>
    <col min="1" max="1" width="10.140625" style="1" customWidth="1"/>
    <col min="2" max="2" width="14" style="1" customWidth="1"/>
    <col min="3" max="7" width="12.5703125" style="2" customWidth="1"/>
    <col min="8" max="24" width="12.5703125" style="31" customWidth="1"/>
    <col min="25" max="16384" width="9.140625" style="31"/>
  </cols>
  <sheetData>
    <row r="2" spans="1:24" ht="18" thickBot="1" x14ac:dyDescent="0.35">
      <c r="A2" s="44" t="s">
        <v>94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4" ht="15.75" thickTop="1" x14ac:dyDescent="0.25">
      <c r="A3" s="46" t="s">
        <v>40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5" spans="1:24" x14ac:dyDescent="0.25">
      <c r="A5" s="51" t="s">
        <v>95</v>
      </c>
      <c r="B5" s="51"/>
      <c r="C5" s="51"/>
      <c r="D5" s="51"/>
      <c r="E5" s="51"/>
      <c r="F5" s="51"/>
      <c r="G5" s="51"/>
      <c r="H5" s="52"/>
      <c r="I5" s="52"/>
      <c r="J5" s="52"/>
      <c r="K5" s="52"/>
    </row>
    <row r="7" spans="1:24" x14ac:dyDescent="0.25">
      <c r="A7" s="48" t="s">
        <v>11</v>
      </c>
      <c r="B7" s="48" t="s">
        <v>12</v>
      </c>
      <c r="C7" s="47" t="s">
        <v>34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spans="1:24" x14ac:dyDescent="0.25">
      <c r="A8" s="50"/>
      <c r="B8" s="50"/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11" t="s">
        <v>18</v>
      </c>
      <c r="I8" s="11" t="s">
        <v>19</v>
      </c>
      <c r="J8" s="11" t="s">
        <v>20</v>
      </c>
      <c r="K8" s="11" t="s">
        <v>21</v>
      </c>
      <c r="L8" s="11" t="s">
        <v>22</v>
      </c>
      <c r="M8" s="11" t="s">
        <v>23</v>
      </c>
      <c r="N8" s="11" t="s">
        <v>24</v>
      </c>
      <c r="O8" s="11" t="s">
        <v>25</v>
      </c>
      <c r="P8" s="11" t="s">
        <v>26</v>
      </c>
      <c r="Q8" s="11" t="s">
        <v>27</v>
      </c>
      <c r="R8" s="11" t="s">
        <v>28</v>
      </c>
      <c r="S8" s="11" t="s">
        <v>29</v>
      </c>
      <c r="T8" s="11" t="s">
        <v>30</v>
      </c>
      <c r="U8" s="11" t="s">
        <v>31</v>
      </c>
      <c r="V8" s="11" t="s">
        <v>32</v>
      </c>
      <c r="W8" s="11" t="s">
        <v>33</v>
      </c>
      <c r="X8" s="11" t="s">
        <v>41</v>
      </c>
    </row>
    <row r="9" spans="1:24" x14ac:dyDescent="0.25">
      <c r="A9" s="42" t="s">
        <v>35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1:24" x14ac:dyDescent="0.25">
      <c r="A10" s="13">
        <v>1</v>
      </c>
      <c r="B10" s="14">
        <f t="shared" ref="B10:B16" si="0">SUM(C10:X10)</f>
        <v>54366.68</v>
      </c>
      <c r="C10" s="14">
        <v>0</v>
      </c>
      <c r="D10" s="14">
        <v>0</v>
      </c>
      <c r="E10" s="14">
        <v>7417.59</v>
      </c>
      <c r="F10" s="14">
        <v>0</v>
      </c>
      <c r="G10" s="14">
        <v>0</v>
      </c>
      <c r="H10" s="18">
        <v>447.72</v>
      </c>
      <c r="I10" s="18">
        <v>6621.5</v>
      </c>
      <c r="J10" s="18">
        <v>4031.41</v>
      </c>
      <c r="K10" s="18">
        <v>4899.42</v>
      </c>
      <c r="L10" s="18">
        <v>0</v>
      </c>
      <c r="M10" s="18">
        <v>0</v>
      </c>
      <c r="N10" s="18">
        <v>1229.4000000000001</v>
      </c>
      <c r="O10" s="18">
        <v>3755.79</v>
      </c>
      <c r="P10" s="18">
        <v>17772.96</v>
      </c>
      <c r="Q10" s="18">
        <v>0</v>
      </c>
      <c r="R10" s="18">
        <v>5698.81</v>
      </c>
      <c r="S10" s="18">
        <v>0</v>
      </c>
      <c r="T10" s="18">
        <v>464</v>
      </c>
      <c r="U10" s="18">
        <v>2028.08</v>
      </c>
      <c r="V10" s="18">
        <v>0</v>
      </c>
      <c r="W10" s="18">
        <v>0</v>
      </c>
      <c r="X10" s="18">
        <v>0</v>
      </c>
    </row>
    <row r="11" spans="1:24" x14ac:dyDescent="0.25">
      <c r="A11" s="13">
        <v>2</v>
      </c>
      <c r="B11" s="14">
        <f t="shared" si="0"/>
        <v>8905780</v>
      </c>
      <c r="C11" s="14">
        <v>232800</v>
      </c>
      <c r="D11" s="14">
        <v>0</v>
      </c>
      <c r="E11" s="14">
        <v>1258320</v>
      </c>
      <c r="F11" s="14">
        <v>2760</v>
      </c>
      <c r="G11" s="14">
        <v>3480</v>
      </c>
      <c r="H11" s="18">
        <v>1897560</v>
      </c>
      <c r="I11" s="18">
        <v>1435940</v>
      </c>
      <c r="J11" s="18">
        <v>390480</v>
      </c>
      <c r="K11" s="18">
        <v>352800</v>
      </c>
      <c r="L11" s="18">
        <v>300300</v>
      </c>
      <c r="M11" s="18">
        <v>149460</v>
      </c>
      <c r="N11" s="18">
        <v>48060</v>
      </c>
      <c r="O11" s="18">
        <v>1254780</v>
      </c>
      <c r="P11" s="18">
        <v>546380</v>
      </c>
      <c r="Q11" s="18">
        <v>4620</v>
      </c>
      <c r="R11" s="18">
        <v>215880</v>
      </c>
      <c r="S11" s="18">
        <v>52320</v>
      </c>
      <c r="T11" s="18">
        <v>263280</v>
      </c>
      <c r="U11" s="18">
        <v>478380</v>
      </c>
      <c r="V11" s="18">
        <v>300</v>
      </c>
      <c r="W11" s="18">
        <v>0</v>
      </c>
      <c r="X11" s="18">
        <v>17880</v>
      </c>
    </row>
    <row r="12" spans="1:24" x14ac:dyDescent="0.25">
      <c r="A12" s="13" t="s">
        <v>1</v>
      </c>
      <c r="B12" s="14">
        <f t="shared" si="0"/>
        <v>11587602.709999997</v>
      </c>
      <c r="C12" s="14">
        <v>11750.64</v>
      </c>
      <c r="D12" s="14">
        <v>0</v>
      </c>
      <c r="E12" s="14">
        <v>7713841.4900000002</v>
      </c>
      <c r="F12" s="14">
        <v>16215.3</v>
      </c>
      <c r="G12" s="14">
        <v>3752.64</v>
      </c>
      <c r="H12" s="18">
        <v>146862.96</v>
      </c>
      <c r="I12" s="18">
        <v>837657.32</v>
      </c>
      <c r="J12" s="18">
        <v>921377.1</v>
      </c>
      <c r="K12" s="18">
        <v>359915.63</v>
      </c>
      <c r="L12" s="18">
        <v>156868.01999999999</v>
      </c>
      <c r="M12" s="18">
        <v>12910.19</v>
      </c>
      <c r="N12" s="18">
        <v>58506.03</v>
      </c>
      <c r="O12" s="18">
        <v>471456.5</v>
      </c>
      <c r="P12" s="18">
        <v>646486.86</v>
      </c>
      <c r="Q12" s="18">
        <v>0</v>
      </c>
      <c r="R12" s="18">
        <v>51993.64</v>
      </c>
      <c r="S12" s="18">
        <v>67253.08</v>
      </c>
      <c r="T12" s="18">
        <v>41820.019999999997</v>
      </c>
      <c r="U12" s="18">
        <v>68935.289999999994</v>
      </c>
      <c r="V12" s="18">
        <v>0</v>
      </c>
      <c r="W12" s="18">
        <v>0</v>
      </c>
      <c r="X12" s="18">
        <v>0</v>
      </c>
    </row>
    <row r="13" spans="1:24" x14ac:dyDescent="0.25">
      <c r="A13" s="13" t="s">
        <v>2</v>
      </c>
      <c r="B13" s="14">
        <f t="shared" si="0"/>
        <v>19592672.230000004</v>
      </c>
      <c r="C13" s="14">
        <v>200504.3</v>
      </c>
      <c r="D13" s="14">
        <v>13738.4</v>
      </c>
      <c r="E13" s="14">
        <v>10707065.130000001</v>
      </c>
      <c r="F13" s="14">
        <v>180</v>
      </c>
      <c r="G13" s="14">
        <v>68507.759999999995</v>
      </c>
      <c r="H13" s="18">
        <v>1332696.81</v>
      </c>
      <c r="I13" s="18">
        <v>2466545.29</v>
      </c>
      <c r="J13" s="18">
        <v>1092774.07</v>
      </c>
      <c r="K13" s="18">
        <v>915681.44</v>
      </c>
      <c r="L13" s="18">
        <v>442935.73</v>
      </c>
      <c r="M13" s="18">
        <v>14948.89</v>
      </c>
      <c r="N13" s="18">
        <v>164096.06</v>
      </c>
      <c r="O13" s="18">
        <v>884488.48</v>
      </c>
      <c r="P13" s="18">
        <v>817698.54</v>
      </c>
      <c r="Q13" s="18">
        <v>9780</v>
      </c>
      <c r="R13" s="18">
        <v>108925.53</v>
      </c>
      <c r="S13" s="18">
        <v>71619.33</v>
      </c>
      <c r="T13" s="18">
        <v>106169.85</v>
      </c>
      <c r="U13" s="18">
        <v>174076.62</v>
      </c>
      <c r="V13" s="18">
        <v>0</v>
      </c>
      <c r="W13" s="18">
        <v>240</v>
      </c>
      <c r="X13" s="18">
        <v>0</v>
      </c>
    </row>
    <row r="14" spans="1:24" x14ac:dyDescent="0.25">
      <c r="A14" s="13" t="s">
        <v>3</v>
      </c>
      <c r="B14" s="14">
        <f t="shared" si="0"/>
        <v>850200</v>
      </c>
      <c r="C14" s="14">
        <v>24990</v>
      </c>
      <c r="D14" s="14">
        <v>0</v>
      </c>
      <c r="E14" s="14">
        <v>87360</v>
      </c>
      <c r="F14" s="14">
        <v>210</v>
      </c>
      <c r="G14" s="14">
        <v>840</v>
      </c>
      <c r="H14" s="18">
        <v>235740</v>
      </c>
      <c r="I14" s="18">
        <v>118020</v>
      </c>
      <c r="J14" s="18">
        <v>39900</v>
      </c>
      <c r="K14" s="18">
        <v>18480</v>
      </c>
      <c r="L14" s="18">
        <v>26250</v>
      </c>
      <c r="M14" s="18">
        <v>8400</v>
      </c>
      <c r="N14" s="18">
        <v>5040</v>
      </c>
      <c r="O14" s="18">
        <v>102270</v>
      </c>
      <c r="P14" s="18">
        <v>45360</v>
      </c>
      <c r="Q14" s="18">
        <v>0</v>
      </c>
      <c r="R14" s="18">
        <v>18900</v>
      </c>
      <c r="S14" s="18">
        <v>2730</v>
      </c>
      <c r="T14" s="18">
        <v>45780</v>
      </c>
      <c r="U14" s="18">
        <v>68460</v>
      </c>
      <c r="V14" s="18">
        <v>0</v>
      </c>
      <c r="W14" s="18">
        <v>0</v>
      </c>
      <c r="X14" s="18">
        <v>1470</v>
      </c>
    </row>
    <row r="15" spans="1:24" x14ac:dyDescent="0.25">
      <c r="A15" s="13" t="s">
        <v>4</v>
      </c>
      <c r="B15" s="14">
        <f t="shared" si="0"/>
        <v>97020</v>
      </c>
      <c r="C15" s="14">
        <v>420</v>
      </c>
      <c r="D15" s="14">
        <v>0</v>
      </c>
      <c r="E15" s="14">
        <v>2310</v>
      </c>
      <c r="F15" s="14">
        <v>210</v>
      </c>
      <c r="G15" s="14">
        <v>0</v>
      </c>
      <c r="H15" s="18">
        <v>2310</v>
      </c>
      <c r="I15" s="18">
        <v>8400</v>
      </c>
      <c r="J15" s="18">
        <v>2100</v>
      </c>
      <c r="K15" s="18">
        <v>3150</v>
      </c>
      <c r="L15" s="18">
        <v>2310</v>
      </c>
      <c r="M15" s="18">
        <v>420</v>
      </c>
      <c r="N15" s="18">
        <v>1890</v>
      </c>
      <c r="O15" s="18">
        <v>6720</v>
      </c>
      <c r="P15" s="18">
        <v>6930</v>
      </c>
      <c r="Q15" s="18">
        <v>0</v>
      </c>
      <c r="R15" s="18">
        <v>1680</v>
      </c>
      <c r="S15" s="18">
        <v>420</v>
      </c>
      <c r="T15" s="18">
        <v>1470</v>
      </c>
      <c r="U15" s="18">
        <v>840</v>
      </c>
      <c r="V15" s="18">
        <v>0</v>
      </c>
      <c r="W15" s="18">
        <v>0</v>
      </c>
      <c r="X15" s="18">
        <v>55440</v>
      </c>
    </row>
    <row r="16" spans="1:24" x14ac:dyDescent="0.25">
      <c r="A16" s="15" t="s">
        <v>5</v>
      </c>
      <c r="B16" s="16">
        <f t="shared" si="0"/>
        <v>41089419.359999999</v>
      </c>
      <c r="C16" s="17">
        <f>SUM(C10:C15)</f>
        <v>470464.94</v>
      </c>
      <c r="D16" s="17">
        <f t="shared" ref="D16:W16" si="1">SUM(D10:D15)</f>
        <v>13738.4</v>
      </c>
      <c r="E16" s="17">
        <f t="shared" si="1"/>
        <v>19776314.210000001</v>
      </c>
      <c r="F16" s="17">
        <f t="shared" si="1"/>
        <v>19575.3</v>
      </c>
      <c r="G16" s="17">
        <f t="shared" si="1"/>
        <v>76580.399999999994</v>
      </c>
      <c r="H16" s="17">
        <f t="shared" si="1"/>
        <v>3615617.49</v>
      </c>
      <c r="I16" s="17">
        <f t="shared" si="1"/>
        <v>4873184.1099999994</v>
      </c>
      <c r="J16" s="17">
        <f t="shared" si="1"/>
        <v>2450662.58</v>
      </c>
      <c r="K16" s="17">
        <f t="shared" si="1"/>
        <v>1654926.49</v>
      </c>
      <c r="L16" s="17">
        <f t="shared" si="1"/>
        <v>928663.75</v>
      </c>
      <c r="M16" s="17">
        <f t="shared" si="1"/>
        <v>186139.08000000002</v>
      </c>
      <c r="N16" s="17">
        <f t="shared" si="1"/>
        <v>278821.49</v>
      </c>
      <c r="O16" s="17">
        <f t="shared" si="1"/>
        <v>2723470.77</v>
      </c>
      <c r="P16" s="17">
        <f t="shared" si="1"/>
        <v>2080628.3599999999</v>
      </c>
      <c r="Q16" s="17">
        <f t="shared" si="1"/>
        <v>14400</v>
      </c>
      <c r="R16" s="17">
        <f t="shared" si="1"/>
        <v>403077.98</v>
      </c>
      <c r="S16" s="17">
        <f t="shared" si="1"/>
        <v>194342.41</v>
      </c>
      <c r="T16" s="17">
        <f t="shared" si="1"/>
        <v>458983.87</v>
      </c>
      <c r="U16" s="17">
        <f t="shared" si="1"/>
        <v>792719.99</v>
      </c>
      <c r="V16" s="17">
        <f t="shared" si="1"/>
        <v>300</v>
      </c>
      <c r="W16" s="17">
        <f t="shared" si="1"/>
        <v>240</v>
      </c>
      <c r="X16" s="17">
        <v>76567.739999999991</v>
      </c>
    </row>
    <row r="17" spans="1:62" x14ac:dyDescent="0.25">
      <c r="A17" s="42" t="s">
        <v>36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spans="1:62" x14ac:dyDescent="0.25">
      <c r="A18" s="1">
        <v>1</v>
      </c>
      <c r="B18" s="7">
        <f t="shared" ref="B18:B24" si="2">SUM(C18:X18)</f>
        <v>43</v>
      </c>
      <c r="C18" s="7">
        <v>0</v>
      </c>
      <c r="D18" s="7">
        <v>0</v>
      </c>
      <c r="E18" s="7">
        <v>5</v>
      </c>
      <c r="F18" s="7">
        <v>0</v>
      </c>
      <c r="G18" s="7">
        <v>0</v>
      </c>
      <c r="H18" s="12">
        <v>1</v>
      </c>
      <c r="I18" s="12">
        <v>10</v>
      </c>
      <c r="J18" s="12">
        <v>3</v>
      </c>
      <c r="K18" s="12">
        <v>5</v>
      </c>
      <c r="L18" s="12">
        <v>0</v>
      </c>
      <c r="M18" s="12">
        <v>0</v>
      </c>
      <c r="N18" s="12">
        <v>1</v>
      </c>
      <c r="O18" s="12">
        <v>2</v>
      </c>
      <c r="P18" s="12">
        <v>10</v>
      </c>
      <c r="Q18" s="12">
        <v>0</v>
      </c>
      <c r="R18" s="12">
        <v>3</v>
      </c>
      <c r="S18" s="12">
        <v>0</v>
      </c>
      <c r="T18" s="12">
        <v>1</v>
      </c>
      <c r="U18" s="12">
        <v>2</v>
      </c>
      <c r="V18" s="12">
        <v>0</v>
      </c>
      <c r="W18" s="12">
        <v>0</v>
      </c>
      <c r="X18" s="12">
        <v>0</v>
      </c>
    </row>
    <row r="19" spans="1:62" x14ac:dyDescent="0.25">
      <c r="A19" s="1">
        <v>2</v>
      </c>
      <c r="B19" s="7">
        <f t="shared" si="2"/>
        <v>20294</v>
      </c>
      <c r="C19" s="7">
        <v>498</v>
      </c>
      <c r="D19" s="7">
        <v>0</v>
      </c>
      <c r="E19" s="7">
        <v>2883</v>
      </c>
      <c r="F19" s="7">
        <v>6</v>
      </c>
      <c r="G19" s="7">
        <v>8</v>
      </c>
      <c r="H19" s="12">
        <v>3899</v>
      </c>
      <c r="I19" s="12">
        <v>3566</v>
      </c>
      <c r="J19" s="12">
        <v>906</v>
      </c>
      <c r="K19" s="12">
        <v>978</v>
      </c>
      <c r="L19" s="12">
        <v>677</v>
      </c>
      <c r="M19" s="12">
        <v>357</v>
      </c>
      <c r="N19" s="12">
        <v>105</v>
      </c>
      <c r="O19" s="12">
        <v>2865</v>
      </c>
      <c r="P19" s="12">
        <v>1142</v>
      </c>
      <c r="Q19" s="12">
        <v>11</v>
      </c>
      <c r="R19" s="12">
        <v>478</v>
      </c>
      <c r="S19" s="12">
        <v>148</v>
      </c>
      <c r="T19" s="12">
        <v>553</v>
      </c>
      <c r="U19" s="12">
        <v>1173</v>
      </c>
      <c r="V19" s="12">
        <v>1</v>
      </c>
      <c r="W19" s="12">
        <v>0</v>
      </c>
      <c r="X19" s="12">
        <v>40</v>
      </c>
    </row>
    <row r="20" spans="1:62" x14ac:dyDescent="0.25">
      <c r="A20" s="1" t="s">
        <v>1</v>
      </c>
      <c r="B20" s="7">
        <f t="shared" si="2"/>
        <v>1873</v>
      </c>
      <c r="C20" s="7">
        <v>18</v>
      </c>
      <c r="D20" s="7">
        <v>0</v>
      </c>
      <c r="E20" s="7">
        <v>341</v>
      </c>
      <c r="F20" s="7">
        <v>2</v>
      </c>
      <c r="G20" s="7">
        <v>2</v>
      </c>
      <c r="H20" s="12">
        <v>99</v>
      </c>
      <c r="I20" s="12">
        <v>431</v>
      </c>
      <c r="J20" s="12">
        <v>108</v>
      </c>
      <c r="K20" s="12">
        <v>172</v>
      </c>
      <c r="L20" s="12">
        <v>61</v>
      </c>
      <c r="M20" s="12">
        <v>10</v>
      </c>
      <c r="N20" s="12">
        <v>48</v>
      </c>
      <c r="O20" s="12">
        <v>257</v>
      </c>
      <c r="P20" s="12">
        <v>168</v>
      </c>
      <c r="Q20" s="12">
        <v>0</v>
      </c>
      <c r="R20" s="12">
        <v>36</v>
      </c>
      <c r="S20" s="12">
        <v>36</v>
      </c>
      <c r="T20" s="12">
        <v>37</v>
      </c>
      <c r="U20" s="12">
        <v>47</v>
      </c>
      <c r="V20" s="12">
        <v>0</v>
      </c>
      <c r="W20" s="12">
        <v>0</v>
      </c>
      <c r="X20" s="12">
        <v>0</v>
      </c>
    </row>
    <row r="21" spans="1:62" x14ac:dyDescent="0.25">
      <c r="A21" s="1" t="s">
        <v>2</v>
      </c>
      <c r="B21" s="7">
        <f t="shared" si="2"/>
        <v>5814</v>
      </c>
      <c r="C21" s="7">
        <v>84</v>
      </c>
      <c r="D21" s="7">
        <v>3</v>
      </c>
      <c r="E21" s="7">
        <v>977</v>
      </c>
      <c r="F21" s="7">
        <v>1</v>
      </c>
      <c r="G21" s="7">
        <v>30</v>
      </c>
      <c r="H21" s="12">
        <v>515</v>
      </c>
      <c r="I21" s="12">
        <v>1402</v>
      </c>
      <c r="J21" s="12">
        <v>382</v>
      </c>
      <c r="K21" s="12">
        <v>599</v>
      </c>
      <c r="L21" s="12">
        <v>200</v>
      </c>
      <c r="M21" s="12">
        <v>23</v>
      </c>
      <c r="N21" s="12">
        <v>110</v>
      </c>
      <c r="O21" s="12">
        <v>661</v>
      </c>
      <c r="P21" s="12">
        <v>385</v>
      </c>
      <c r="Q21" s="12">
        <v>7</v>
      </c>
      <c r="R21" s="12">
        <v>85</v>
      </c>
      <c r="S21" s="12">
        <v>100</v>
      </c>
      <c r="T21" s="12">
        <v>98</v>
      </c>
      <c r="U21" s="12">
        <v>151</v>
      </c>
      <c r="V21" s="12">
        <v>0</v>
      </c>
      <c r="W21" s="12">
        <v>1</v>
      </c>
      <c r="X21" s="12">
        <v>0</v>
      </c>
    </row>
    <row r="22" spans="1:62" x14ac:dyDescent="0.25">
      <c r="A22" s="1" t="s">
        <v>3</v>
      </c>
      <c r="B22" s="7">
        <f t="shared" si="2"/>
        <v>4048</v>
      </c>
      <c r="C22" s="7">
        <v>119</v>
      </c>
      <c r="D22" s="7">
        <v>0</v>
      </c>
      <c r="E22" s="7">
        <v>416</v>
      </c>
      <c r="F22" s="7">
        <v>1</v>
      </c>
      <c r="G22" s="7">
        <v>4</v>
      </c>
      <c r="H22" s="12">
        <v>1122</v>
      </c>
      <c r="I22" s="12">
        <v>562</v>
      </c>
      <c r="J22" s="12">
        <v>190</v>
      </c>
      <c r="K22" s="12">
        <v>88</v>
      </c>
      <c r="L22" s="12">
        <v>125</v>
      </c>
      <c r="M22" s="12">
        <v>40</v>
      </c>
      <c r="N22" s="12">
        <v>24</v>
      </c>
      <c r="O22" s="12">
        <v>487</v>
      </c>
      <c r="P22" s="12">
        <v>216</v>
      </c>
      <c r="Q22" s="12">
        <v>0</v>
      </c>
      <c r="R22" s="12">
        <v>90</v>
      </c>
      <c r="S22" s="12">
        <v>13</v>
      </c>
      <c r="T22" s="12">
        <v>218</v>
      </c>
      <c r="U22" s="12">
        <v>326</v>
      </c>
      <c r="V22" s="12">
        <v>0</v>
      </c>
      <c r="W22" s="12">
        <v>0</v>
      </c>
      <c r="X22" s="12">
        <v>7</v>
      </c>
    </row>
    <row r="23" spans="1:62" x14ac:dyDescent="0.25">
      <c r="A23" s="1" t="s">
        <v>4</v>
      </c>
      <c r="B23" s="7">
        <f t="shared" si="2"/>
        <v>463</v>
      </c>
      <c r="C23" s="7">
        <v>2</v>
      </c>
      <c r="D23" s="7">
        <v>0</v>
      </c>
      <c r="E23" s="7">
        <v>11</v>
      </c>
      <c r="F23" s="7">
        <v>1</v>
      </c>
      <c r="G23" s="7">
        <v>0</v>
      </c>
      <c r="H23" s="12">
        <v>11</v>
      </c>
      <c r="I23" s="12">
        <v>40</v>
      </c>
      <c r="J23" s="12">
        <v>10</v>
      </c>
      <c r="K23" s="12">
        <v>15</v>
      </c>
      <c r="L23" s="12">
        <v>11</v>
      </c>
      <c r="M23" s="12">
        <v>2</v>
      </c>
      <c r="N23" s="12">
        <v>9</v>
      </c>
      <c r="O23" s="12">
        <v>32</v>
      </c>
      <c r="P23" s="12">
        <v>33</v>
      </c>
      <c r="Q23" s="12">
        <v>0</v>
      </c>
      <c r="R23" s="12">
        <v>8</v>
      </c>
      <c r="S23" s="12">
        <v>2</v>
      </c>
      <c r="T23" s="12">
        <v>7</v>
      </c>
      <c r="U23" s="12">
        <v>4</v>
      </c>
      <c r="V23" s="12">
        <v>0</v>
      </c>
      <c r="W23" s="12">
        <v>0</v>
      </c>
      <c r="X23" s="12">
        <v>265</v>
      </c>
    </row>
    <row r="24" spans="1:62" x14ac:dyDescent="0.25">
      <c r="A24" s="4" t="s">
        <v>5</v>
      </c>
      <c r="B24" s="9">
        <f t="shared" si="2"/>
        <v>32548</v>
      </c>
      <c r="C24" s="9">
        <f>SUM(C18:C23)</f>
        <v>721</v>
      </c>
      <c r="D24" s="9">
        <f t="shared" ref="D24:W24" si="3">SUM(D18:D23)</f>
        <v>3</v>
      </c>
      <c r="E24" s="9">
        <f t="shared" si="3"/>
        <v>4633</v>
      </c>
      <c r="F24" s="9">
        <f t="shared" si="3"/>
        <v>11</v>
      </c>
      <c r="G24" s="9">
        <f t="shared" si="3"/>
        <v>44</v>
      </c>
      <c r="H24" s="9">
        <f t="shared" si="3"/>
        <v>5647</v>
      </c>
      <c r="I24" s="9">
        <f t="shared" si="3"/>
        <v>6011</v>
      </c>
      <c r="J24" s="9">
        <f t="shared" si="3"/>
        <v>1599</v>
      </c>
      <c r="K24" s="9">
        <f t="shared" si="3"/>
        <v>1857</v>
      </c>
      <c r="L24" s="9">
        <f t="shared" si="3"/>
        <v>1074</v>
      </c>
      <c r="M24" s="9">
        <f t="shared" si="3"/>
        <v>432</v>
      </c>
      <c r="N24" s="9">
        <f t="shared" si="3"/>
        <v>297</v>
      </c>
      <c r="O24" s="9">
        <f t="shared" si="3"/>
        <v>4304</v>
      </c>
      <c r="P24" s="9">
        <f t="shared" si="3"/>
        <v>1954</v>
      </c>
      <c r="Q24" s="9">
        <f t="shared" si="3"/>
        <v>18</v>
      </c>
      <c r="R24" s="9">
        <f t="shared" si="3"/>
        <v>700</v>
      </c>
      <c r="S24" s="9">
        <f t="shared" si="3"/>
        <v>299</v>
      </c>
      <c r="T24" s="9">
        <f t="shared" si="3"/>
        <v>914</v>
      </c>
      <c r="U24" s="9">
        <f t="shared" si="3"/>
        <v>1703</v>
      </c>
      <c r="V24" s="9">
        <f t="shared" si="3"/>
        <v>1</v>
      </c>
      <c r="W24" s="9">
        <f t="shared" si="3"/>
        <v>1</v>
      </c>
      <c r="X24" s="9">
        <v>325</v>
      </c>
    </row>
    <row r="25" spans="1:62" x14ac:dyDescent="0.25">
      <c r="A25" s="4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x14ac:dyDescent="0.25">
      <c r="A26" s="1">
        <v>1</v>
      </c>
      <c r="B26" s="7">
        <f t="shared" ref="B26:B32" si="4">SUM(C26:X26)</f>
        <v>116</v>
      </c>
      <c r="C26" s="7">
        <v>0</v>
      </c>
      <c r="D26" s="7">
        <v>0</v>
      </c>
      <c r="E26" s="7">
        <v>15</v>
      </c>
      <c r="F26" s="7">
        <v>0</v>
      </c>
      <c r="G26" s="7">
        <v>0</v>
      </c>
      <c r="H26" s="12">
        <v>1</v>
      </c>
      <c r="I26" s="12">
        <v>21</v>
      </c>
      <c r="J26" s="12">
        <v>7</v>
      </c>
      <c r="K26" s="12">
        <v>13</v>
      </c>
      <c r="L26" s="12">
        <v>0</v>
      </c>
      <c r="M26" s="12">
        <v>0</v>
      </c>
      <c r="N26" s="12">
        <v>2</v>
      </c>
      <c r="O26" s="12">
        <v>5</v>
      </c>
      <c r="P26" s="12">
        <v>31</v>
      </c>
      <c r="Q26" s="12">
        <v>0</v>
      </c>
      <c r="R26" s="12">
        <v>15</v>
      </c>
      <c r="S26" s="12">
        <v>0</v>
      </c>
      <c r="T26" s="12">
        <v>1</v>
      </c>
      <c r="U26" s="12">
        <v>5</v>
      </c>
      <c r="V26" s="12">
        <v>0</v>
      </c>
      <c r="W26" s="12">
        <v>0</v>
      </c>
      <c r="X26" s="12">
        <v>0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x14ac:dyDescent="0.25">
      <c r="A27" s="1">
        <v>2</v>
      </c>
      <c r="B27" s="7">
        <f t="shared" si="4"/>
        <v>20286</v>
      </c>
      <c r="C27" s="7">
        <v>498</v>
      </c>
      <c r="D27" s="7">
        <v>0</v>
      </c>
      <c r="E27" s="7">
        <v>2882</v>
      </c>
      <c r="F27" s="7">
        <v>6</v>
      </c>
      <c r="G27" s="7">
        <v>8</v>
      </c>
      <c r="H27" s="12">
        <v>3898</v>
      </c>
      <c r="I27" s="12">
        <v>3565</v>
      </c>
      <c r="J27" s="12">
        <v>905</v>
      </c>
      <c r="K27" s="12">
        <v>978</v>
      </c>
      <c r="L27" s="12">
        <v>675</v>
      </c>
      <c r="M27" s="12">
        <v>357</v>
      </c>
      <c r="N27" s="12">
        <v>105</v>
      </c>
      <c r="O27" s="12">
        <v>2865</v>
      </c>
      <c r="P27" s="12">
        <v>1141</v>
      </c>
      <c r="Q27" s="12">
        <v>11</v>
      </c>
      <c r="R27" s="12">
        <v>478</v>
      </c>
      <c r="S27" s="12">
        <v>148</v>
      </c>
      <c r="T27" s="12">
        <v>552</v>
      </c>
      <c r="U27" s="12">
        <v>1173</v>
      </c>
      <c r="V27" s="12">
        <v>1</v>
      </c>
      <c r="W27" s="12">
        <v>0</v>
      </c>
      <c r="X27" s="12">
        <v>40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x14ac:dyDescent="0.25">
      <c r="A28" s="1" t="s">
        <v>1</v>
      </c>
      <c r="B28" s="7">
        <f t="shared" si="4"/>
        <v>41279</v>
      </c>
      <c r="C28" s="7">
        <v>30</v>
      </c>
      <c r="D28" s="7">
        <v>0</v>
      </c>
      <c r="E28" s="7">
        <v>29640</v>
      </c>
      <c r="F28" s="7">
        <v>41</v>
      </c>
      <c r="G28" s="7">
        <v>11</v>
      </c>
      <c r="H28" s="12">
        <v>340</v>
      </c>
      <c r="I28" s="12">
        <v>2011</v>
      </c>
      <c r="J28" s="12">
        <v>4451</v>
      </c>
      <c r="K28" s="12">
        <v>877</v>
      </c>
      <c r="L28" s="12">
        <v>342</v>
      </c>
      <c r="M28" s="12">
        <v>43</v>
      </c>
      <c r="N28" s="12">
        <v>153</v>
      </c>
      <c r="O28" s="12">
        <v>1039</v>
      </c>
      <c r="P28" s="12">
        <v>1677</v>
      </c>
      <c r="Q28" s="12">
        <v>0</v>
      </c>
      <c r="R28" s="12">
        <v>128</v>
      </c>
      <c r="S28" s="12">
        <v>213</v>
      </c>
      <c r="T28" s="12">
        <v>102</v>
      </c>
      <c r="U28" s="12">
        <v>181</v>
      </c>
      <c r="V28" s="12">
        <v>0</v>
      </c>
      <c r="W28" s="12">
        <v>0</v>
      </c>
      <c r="X28" s="12">
        <v>0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x14ac:dyDescent="0.25">
      <c r="A29" s="1" t="s">
        <v>2</v>
      </c>
      <c r="B29" s="7">
        <f t="shared" si="4"/>
        <v>76908</v>
      </c>
      <c r="C29" s="7">
        <v>773</v>
      </c>
      <c r="D29" s="7">
        <v>54</v>
      </c>
      <c r="E29" s="7">
        <v>43773</v>
      </c>
      <c r="F29" s="7">
        <v>1</v>
      </c>
      <c r="G29" s="7">
        <v>279</v>
      </c>
      <c r="H29" s="12">
        <v>4069</v>
      </c>
      <c r="I29" s="12">
        <v>10421</v>
      </c>
      <c r="J29" s="12">
        <v>3927</v>
      </c>
      <c r="K29" s="12">
        <v>3787</v>
      </c>
      <c r="L29" s="12">
        <v>1460</v>
      </c>
      <c r="M29" s="12">
        <v>63</v>
      </c>
      <c r="N29" s="12">
        <v>574</v>
      </c>
      <c r="O29" s="12">
        <v>3227</v>
      </c>
      <c r="P29" s="12">
        <v>2884</v>
      </c>
      <c r="Q29" s="12">
        <v>24</v>
      </c>
      <c r="R29" s="12">
        <v>347</v>
      </c>
      <c r="S29" s="12">
        <v>287</v>
      </c>
      <c r="T29" s="12">
        <v>334</v>
      </c>
      <c r="U29" s="12">
        <v>623</v>
      </c>
      <c r="V29" s="12">
        <v>0</v>
      </c>
      <c r="W29" s="12">
        <v>1</v>
      </c>
      <c r="X29" s="12">
        <v>0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x14ac:dyDescent="0.25">
      <c r="A30" s="1" t="s">
        <v>3</v>
      </c>
      <c r="B30" s="7">
        <f t="shared" si="4"/>
        <v>4048</v>
      </c>
      <c r="C30" s="7">
        <v>119</v>
      </c>
      <c r="D30" s="7">
        <v>0</v>
      </c>
      <c r="E30" s="7">
        <v>416</v>
      </c>
      <c r="F30" s="7">
        <v>1</v>
      </c>
      <c r="G30" s="7">
        <v>4</v>
      </c>
      <c r="H30" s="12">
        <v>1122</v>
      </c>
      <c r="I30" s="12">
        <v>562</v>
      </c>
      <c r="J30" s="12">
        <v>190</v>
      </c>
      <c r="K30" s="12">
        <v>88</v>
      </c>
      <c r="L30" s="12">
        <v>125</v>
      </c>
      <c r="M30" s="12">
        <v>40</v>
      </c>
      <c r="N30" s="12">
        <v>24</v>
      </c>
      <c r="O30" s="12">
        <v>487</v>
      </c>
      <c r="P30" s="12">
        <v>216</v>
      </c>
      <c r="Q30" s="12">
        <v>0</v>
      </c>
      <c r="R30" s="12">
        <v>90</v>
      </c>
      <c r="S30" s="12">
        <v>13</v>
      </c>
      <c r="T30" s="12">
        <v>218</v>
      </c>
      <c r="U30" s="12">
        <v>326</v>
      </c>
      <c r="V30" s="12">
        <v>0</v>
      </c>
      <c r="W30" s="12">
        <v>0</v>
      </c>
      <c r="X30" s="12">
        <v>7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x14ac:dyDescent="0.25">
      <c r="A31" s="1" t="s">
        <v>4</v>
      </c>
      <c r="B31" s="7">
        <f t="shared" si="4"/>
        <v>463</v>
      </c>
      <c r="C31" s="7">
        <v>2</v>
      </c>
      <c r="D31" s="7">
        <v>0</v>
      </c>
      <c r="E31" s="7">
        <v>11</v>
      </c>
      <c r="F31" s="7">
        <v>1</v>
      </c>
      <c r="G31" s="7">
        <v>0</v>
      </c>
      <c r="H31" s="12">
        <v>11</v>
      </c>
      <c r="I31" s="12">
        <v>40</v>
      </c>
      <c r="J31" s="12">
        <v>10</v>
      </c>
      <c r="K31" s="12">
        <v>15</v>
      </c>
      <c r="L31" s="12">
        <v>11</v>
      </c>
      <c r="M31" s="12">
        <v>2</v>
      </c>
      <c r="N31" s="12">
        <v>9</v>
      </c>
      <c r="O31" s="12">
        <v>32</v>
      </c>
      <c r="P31" s="12">
        <v>33</v>
      </c>
      <c r="Q31" s="12">
        <v>0</v>
      </c>
      <c r="R31" s="12">
        <v>8</v>
      </c>
      <c r="S31" s="12">
        <v>2</v>
      </c>
      <c r="T31" s="12">
        <v>7</v>
      </c>
      <c r="U31" s="12">
        <v>4</v>
      </c>
      <c r="V31" s="12">
        <v>0</v>
      </c>
      <c r="W31" s="12">
        <v>0</v>
      </c>
      <c r="X31" s="12">
        <v>265</v>
      </c>
      <c r="Y31" s="22"/>
      <c r="Z31" s="22"/>
      <c r="AA31" s="22"/>
      <c r="AB31" s="22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x14ac:dyDescent="0.25">
      <c r="A32" s="4" t="s">
        <v>5</v>
      </c>
      <c r="B32" s="8">
        <f t="shared" si="4"/>
        <v>143117</v>
      </c>
      <c r="C32" s="9">
        <f>SUM(C26:C31)</f>
        <v>1422</v>
      </c>
      <c r="D32" s="9">
        <f t="shared" ref="D32:W32" si="5">SUM(D26:D31)</f>
        <v>54</v>
      </c>
      <c r="E32" s="9">
        <f t="shared" si="5"/>
        <v>76737</v>
      </c>
      <c r="F32" s="9">
        <f t="shared" si="5"/>
        <v>50</v>
      </c>
      <c r="G32" s="9">
        <f t="shared" si="5"/>
        <v>302</v>
      </c>
      <c r="H32" s="9">
        <f t="shared" si="5"/>
        <v>9441</v>
      </c>
      <c r="I32" s="9">
        <f t="shared" si="5"/>
        <v>16620</v>
      </c>
      <c r="J32" s="9">
        <f t="shared" si="5"/>
        <v>9490</v>
      </c>
      <c r="K32" s="9">
        <f t="shared" si="5"/>
        <v>5758</v>
      </c>
      <c r="L32" s="9">
        <f t="shared" si="5"/>
        <v>2613</v>
      </c>
      <c r="M32" s="9">
        <f t="shared" si="5"/>
        <v>505</v>
      </c>
      <c r="N32" s="9">
        <f t="shared" si="5"/>
        <v>867</v>
      </c>
      <c r="O32" s="9">
        <f t="shared" si="5"/>
        <v>7655</v>
      </c>
      <c r="P32" s="9">
        <f t="shared" si="5"/>
        <v>5982</v>
      </c>
      <c r="Q32" s="9">
        <f t="shared" si="5"/>
        <v>35</v>
      </c>
      <c r="R32" s="9">
        <f t="shared" si="5"/>
        <v>1066</v>
      </c>
      <c r="S32" s="9">
        <f t="shared" si="5"/>
        <v>663</v>
      </c>
      <c r="T32" s="9">
        <f t="shared" si="5"/>
        <v>1214</v>
      </c>
      <c r="U32" s="9">
        <f t="shared" si="5"/>
        <v>2312</v>
      </c>
      <c r="V32" s="9">
        <f t="shared" si="5"/>
        <v>1</v>
      </c>
      <c r="W32" s="9">
        <f t="shared" si="5"/>
        <v>1</v>
      </c>
      <c r="X32" s="9">
        <v>329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x14ac:dyDescent="0.25">
      <c r="A33" s="42" t="s">
        <v>38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x14ac:dyDescent="0.25">
      <c r="A34" s="1">
        <v>1</v>
      </c>
      <c r="B34" s="5">
        <f t="shared" ref="B34:B40" si="6">SUM(C34:X34)</f>
        <v>54366.68</v>
      </c>
      <c r="C34" s="5">
        <v>0</v>
      </c>
      <c r="D34" s="5">
        <v>0</v>
      </c>
      <c r="E34" s="5">
        <v>7417.59</v>
      </c>
      <c r="F34" s="5">
        <v>0</v>
      </c>
      <c r="G34" s="5">
        <v>0</v>
      </c>
      <c r="H34" s="2">
        <v>447.72</v>
      </c>
      <c r="I34" s="2">
        <v>6621.5</v>
      </c>
      <c r="J34" s="2">
        <v>4031.41</v>
      </c>
      <c r="K34" s="2">
        <v>4899.42</v>
      </c>
      <c r="L34" s="2">
        <v>0</v>
      </c>
      <c r="M34" s="2">
        <v>0</v>
      </c>
      <c r="N34" s="2">
        <v>1229.4000000000001</v>
      </c>
      <c r="O34" s="2">
        <v>3755.79</v>
      </c>
      <c r="P34" s="2">
        <v>17772.96</v>
      </c>
      <c r="Q34" s="2">
        <v>0</v>
      </c>
      <c r="R34" s="2">
        <v>5698.81</v>
      </c>
      <c r="S34" s="2">
        <v>0</v>
      </c>
      <c r="T34" s="2">
        <v>464</v>
      </c>
      <c r="U34" s="2">
        <v>2028.08</v>
      </c>
      <c r="V34" s="2">
        <v>0</v>
      </c>
      <c r="W34" s="2">
        <v>0</v>
      </c>
      <c r="X34" s="2">
        <v>0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x14ac:dyDescent="0.25">
      <c r="A35" s="1">
        <v>2</v>
      </c>
      <c r="B35" s="5">
        <f t="shared" si="6"/>
        <v>8895780</v>
      </c>
      <c r="C35" s="5">
        <v>232800</v>
      </c>
      <c r="D35" s="5">
        <v>0</v>
      </c>
      <c r="E35" s="5">
        <v>1258320</v>
      </c>
      <c r="F35" s="5">
        <v>2760</v>
      </c>
      <c r="G35" s="5">
        <v>3480</v>
      </c>
      <c r="H35" s="2">
        <v>1897560</v>
      </c>
      <c r="I35" s="2">
        <v>1430940</v>
      </c>
      <c r="J35" s="2">
        <v>390480</v>
      </c>
      <c r="K35" s="2">
        <v>352800</v>
      </c>
      <c r="L35" s="2">
        <v>300300</v>
      </c>
      <c r="M35" s="2">
        <v>149460</v>
      </c>
      <c r="N35" s="2">
        <v>48060</v>
      </c>
      <c r="O35" s="2">
        <v>1254780</v>
      </c>
      <c r="P35" s="2">
        <v>541380</v>
      </c>
      <c r="Q35" s="2">
        <v>4620</v>
      </c>
      <c r="R35" s="2">
        <v>215880</v>
      </c>
      <c r="S35" s="2">
        <v>52320</v>
      </c>
      <c r="T35" s="2">
        <v>263280</v>
      </c>
      <c r="U35" s="2">
        <v>478380</v>
      </c>
      <c r="V35" s="2">
        <v>300</v>
      </c>
      <c r="W35" s="2">
        <v>0</v>
      </c>
      <c r="X35" s="2">
        <v>17880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x14ac:dyDescent="0.25">
      <c r="A36" s="1" t="s">
        <v>1</v>
      </c>
      <c r="B36" s="5">
        <f t="shared" si="6"/>
        <v>11587582.709999997</v>
      </c>
      <c r="C36" s="5">
        <v>11750.64</v>
      </c>
      <c r="D36" s="5">
        <v>0</v>
      </c>
      <c r="E36" s="5">
        <v>7713841.4900000002</v>
      </c>
      <c r="F36" s="5">
        <v>16215.3</v>
      </c>
      <c r="G36" s="5">
        <v>3752.64</v>
      </c>
      <c r="H36" s="2">
        <v>146862.96</v>
      </c>
      <c r="I36" s="2">
        <v>837657.32</v>
      </c>
      <c r="J36" s="2">
        <v>921377.1</v>
      </c>
      <c r="K36" s="2">
        <v>359895.63</v>
      </c>
      <c r="L36" s="2">
        <v>156868.01999999999</v>
      </c>
      <c r="M36" s="2">
        <v>12910.19</v>
      </c>
      <c r="N36" s="2">
        <v>58506.03</v>
      </c>
      <c r="O36" s="2">
        <v>471456.5</v>
      </c>
      <c r="P36" s="2">
        <v>646486.86</v>
      </c>
      <c r="Q36" s="2">
        <v>0</v>
      </c>
      <c r="R36" s="2">
        <v>51993.64</v>
      </c>
      <c r="S36" s="2">
        <v>67253.08</v>
      </c>
      <c r="T36" s="2">
        <v>41820.019999999997</v>
      </c>
      <c r="U36" s="2">
        <v>68935.289999999994</v>
      </c>
      <c r="V36" s="2">
        <v>0</v>
      </c>
      <c r="W36" s="2">
        <v>0</v>
      </c>
      <c r="X36" s="2">
        <v>0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x14ac:dyDescent="0.25">
      <c r="A37" s="1" t="s">
        <v>2</v>
      </c>
      <c r="B37" s="5">
        <f t="shared" si="6"/>
        <v>19592672.230000004</v>
      </c>
      <c r="C37" s="5">
        <v>200504.3</v>
      </c>
      <c r="D37" s="5">
        <v>13738.4</v>
      </c>
      <c r="E37" s="5">
        <v>10707065.130000001</v>
      </c>
      <c r="F37" s="5">
        <v>180</v>
      </c>
      <c r="G37" s="5">
        <v>68507.759999999995</v>
      </c>
      <c r="H37" s="2">
        <v>1332696.81</v>
      </c>
      <c r="I37" s="2">
        <v>2466545.29</v>
      </c>
      <c r="J37" s="2">
        <v>1092774.07</v>
      </c>
      <c r="K37" s="2">
        <v>915681.44</v>
      </c>
      <c r="L37" s="2">
        <v>442935.73</v>
      </c>
      <c r="M37" s="2">
        <v>14948.89</v>
      </c>
      <c r="N37" s="2">
        <v>164096.06</v>
      </c>
      <c r="O37" s="2">
        <v>884488.48</v>
      </c>
      <c r="P37" s="2">
        <v>817698.54</v>
      </c>
      <c r="Q37" s="2">
        <v>9780</v>
      </c>
      <c r="R37" s="2">
        <v>108925.53</v>
      </c>
      <c r="S37" s="2">
        <v>71619.33</v>
      </c>
      <c r="T37" s="2">
        <v>106169.85</v>
      </c>
      <c r="U37" s="2">
        <v>174076.62</v>
      </c>
      <c r="V37" s="2">
        <v>0</v>
      </c>
      <c r="W37" s="2">
        <v>240</v>
      </c>
      <c r="X37" s="2">
        <v>0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x14ac:dyDescent="0.25">
      <c r="A38" s="1" t="s">
        <v>3</v>
      </c>
      <c r="B38" s="5">
        <f t="shared" si="6"/>
        <v>850200</v>
      </c>
      <c r="C38" s="5">
        <v>24990</v>
      </c>
      <c r="D38" s="5">
        <v>0</v>
      </c>
      <c r="E38" s="5">
        <v>87360</v>
      </c>
      <c r="F38" s="5">
        <v>210</v>
      </c>
      <c r="G38" s="5">
        <v>840</v>
      </c>
      <c r="H38" s="2">
        <v>235740</v>
      </c>
      <c r="I38" s="2">
        <v>118020</v>
      </c>
      <c r="J38" s="2">
        <v>39900</v>
      </c>
      <c r="K38" s="2">
        <v>18480</v>
      </c>
      <c r="L38" s="2">
        <v>26250</v>
      </c>
      <c r="M38" s="2">
        <v>8400</v>
      </c>
      <c r="N38" s="2">
        <v>5040</v>
      </c>
      <c r="O38" s="2">
        <v>102270</v>
      </c>
      <c r="P38" s="2">
        <v>45360</v>
      </c>
      <c r="Q38" s="2">
        <v>0</v>
      </c>
      <c r="R38" s="2">
        <v>18900</v>
      </c>
      <c r="S38" s="2">
        <v>2730</v>
      </c>
      <c r="T38" s="2">
        <v>45780</v>
      </c>
      <c r="U38" s="2">
        <v>68460</v>
      </c>
      <c r="V38" s="2">
        <v>0</v>
      </c>
      <c r="W38" s="2">
        <v>0</v>
      </c>
      <c r="X38" s="2">
        <v>1470</v>
      </c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x14ac:dyDescent="0.25">
      <c r="A39" s="1" t="s">
        <v>4</v>
      </c>
      <c r="B39" s="5">
        <f t="shared" si="6"/>
        <v>97020</v>
      </c>
      <c r="C39" s="5">
        <v>420</v>
      </c>
      <c r="D39" s="5">
        <v>0</v>
      </c>
      <c r="E39" s="5">
        <v>2310</v>
      </c>
      <c r="F39" s="5">
        <v>210</v>
      </c>
      <c r="G39" s="5">
        <v>0</v>
      </c>
      <c r="H39" s="2">
        <v>2310</v>
      </c>
      <c r="I39" s="2">
        <v>8400</v>
      </c>
      <c r="J39" s="2">
        <v>2100</v>
      </c>
      <c r="K39" s="2">
        <v>3150</v>
      </c>
      <c r="L39" s="2">
        <v>2310</v>
      </c>
      <c r="M39" s="2">
        <v>420</v>
      </c>
      <c r="N39" s="2">
        <v>1890</v>
      </c>
      <c r="O39" s="2">
        <v>6720</v>
      </c>
      <c r="P39" s="2">
        <v>6930</v>
      </c>
      <c r="Q39" s="2">
        <v>0</v>
      </c>
      <c r="R39" s="2">
        <v>1680</v>
      </c>
      <c r="S39" s="2">
        <v>420</v>
      </c>
      <c r="T39" s="2">
        <v>1470</v>
      </c>
      <c r="U39" s="2">
        <v>840</v>
      </c>
      <c r="V39" s="2">
        <v>0</v>
      </c>
      <c r="W39" s="2">
        <v>0</v>
      </c>
      <c r="X39" s="2">
        <v>55440</v>
      </c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x14ac:dyDescent="0.25">
      <c r="A40" s="4" t="s">
        <v>5</v>
      </c>
      <c r="B40" s="6">
        <f t="shared" si="6"/>
        <v>41079399.359999999</v>
      </c>
      <c r="C40" s="6">
        <f>SUM(C34:C39)</f>
        <v>470464.94</v>
      </c>
      <c r="D40" s="6">
        <f t="shared" ref="D40:W40" si="7">SUM(D34:D39)</f>
        <v>13738.4</v>
      </c>
      <c r="E40" s="6">
        <f t="shared" si="7"/>
        <v>19776314.210000001</v>
      </c>
      <c r="F40" s="6">
        <f t="shared" si="7"/>
        <v>19575.3</v>
      </c>
      <c r="G40" s="6">
        <f t="shared" si="7"/>
        <v>76580.399999999994</v>
      </c>
      <c r="H40" s="6">
        <f t="shared" si="7"/>
        <v>3615617.49</v>
      </c>
      <c r="I40" s="6">
        <f t="shared" si="7"/>
        <v>4868184.1099999994</v>
      </c>
      <c r="J40" s="6">
        <f t="shared" si="7"/>
        <v>2450662.58</v>
      </c>
      <c r="K40" s="6">
        <f t="shared" si="7"/>
        <v>1654906.49</v>
      </c>
      <c r="L40" s="6">
        <f t="shared" si="7"/>
        <v>928663.75</v>
      </c>
      <c r="M40" s="6">
        <f t="shared" si="7"/>
        <v>186139.08000000002</v>
      </c>
      <c r="N40" s="6">
        <f t="shared" si="7"/>
        <v>278821.49</v>
      </c>
      <c r="O40" s="6">
        <f t="shared" si="7"/>
        <v>2723470.77</v>
      </c>
      <c r="P40" s="6">
        <f t="shared" si="7"/>
        <v>2075628.3599999999</v>
      </c>
      <c r="Q40" s="6">
        <f t="shared" si="7"/>
        <v>14400</v>
      </c>
      <c r="R40" s="6">
        <f t="shared" si="7"/>
        <v>403077.98</v>
      </c>
      <c r="S40" s="6">
        <f t="shared" si="7"/>
        <v>194342.41</v>
      </c>
      <c r="T40" s="6">
        <f t="shared" si="7"/>
        <v>458983.87</v>
      </c>
      <c r="U40" s="6">
        <f t="shared" si="7"/>
        <v>792719.99</v>
      </c>
      <c r="V40" s="6">
        <f t="shared" si="7"/>
        <v>300</v>
      </c>
      <c r="W40" s="6">
        <f t="shared" si="7"/>
        <v>240</v>
      </c>
      <c r="X40" s="6">
        <v>76567.739999999991</v>
      </c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</sheetData>
  <mergeCells count="10">
    <mergeCell ref="A9:X9"/>
    <mergeCell ref="A17:X17"/>
    <mergeCell ref="A25:X25"/>
    <mergeCell ref="A33:X33"/>
    <mergeCell ref="A2:X2"/>
    <mergeCell ref="A3:X3"/>
    <mergeCell ref="A5:K5"/>
    <mergeCell ref="A7:A8"/>
    <mergeCell ref="B7:B8"/>
    <mergeCell ref="C7:X7"/>
  </mergeCells>
  <pageMargins left="0.25" right="0.25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2"/>
  <sheetViews>
    <sheetView showGridLines="0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5" width="13.5703125" style="2" bestFit="1" customWidth="1"/>
    <col min="6" max="6" width="13.5703125" style="2" customWidth="1"/>
    <col min="7" max="7" width="12.5703125" style="2" bestFit="1" customWidth="1"/>
  </cols>
  <sheetData>
    <row r="2" spans="1:7" ht="18" thickBot="1" x14ac:dyDescent="0.35">
      <c r="A2" s="44" t="s">
        <v>43</v>
      </c>
      <c r="B2" s="44"/>
      <c r="C2" s="44"/>
      <c r="D2" s="44"/>
      <c r="E2" s="44"/>
      <c r="F2" s="44"/>
      <c r="G2" s="44"/>
    </row>
    <row r="3" spans="1:7" ht="15.75" thickTop="1" x14ac:dyDescent="0.25">
      <c r="A3" s="46" t="s">
        <v>39</v>
      </c>
      <c r="B3" s="46"/>
      <c r="C3" s="46"/>
      <c r="D3" s="46"/>
      <c r="E3" s="46"/>
      <c r="F3" s="46"/>
      <c r="G3" s="46"/>
    </row>
    <row r="5" spans="1:7" ht="27" customHeight="1" x14ac:dyDescent="0.25">
      <c r="A5" s="45" t="s">
        <v>95</v>
      </c>
      <c r="B5" s="45"/>
      <c r="C5" s="45"/>
      <c r="D5" s="45"/>
      <c r="E5" s="45"/>
      <c r="F5" s="45"/>
      <c r="G5" s="45"/>
    </row>
    <row r="7" spans="1:7" x14ac:dyDescent="0.25">
      <c r="A7" s="48" t="s">
        <v>11</v>
      </c>
      <c r="B7" s="48" t="s">
        <v>12</v>
      </c>
      <c r="C7" s="47" t="s">
        <v>6</v>
      </c>
      <c r="D7" s="47"/>
      <c r="E7" s="47"/>
      <c r="F7" s="47"/>
      <c r="G7" s="47"/>
    </row>
    <row r="8" spans="1:7" x14ac:dyDescent="0.25">
      <c r="A8" s="49"/>
      <c r="B8" s="49"/>
      <c r="C8" s="3" t="s">
        <v>0</v>
      </c>
      <c r="D8" s="3" t="s">
        <v>7</v>
      </c>
      <c r="E8" s="3" t="s">
        <v>8</v>
      </c>
      <c r="F8" s="3" t="s">
        <v>9</v>
      </c>
      <c r="G8" s="3" t="s">
        <v>10</v>
      </c>
    </row>
    <row r="9" spans="1:7" x14ac:dyDescent="0.25">
      <c r="A9" s="42" t="s">
        <v>35</v>
      </c>
      <c r="B9" s="42"/>
      <c r="C9" s="42"/>
      <c r="D9" s="42"/>
      <c r="E9" s="42"/>
      <c r="F9" s="42"/>
      <c r="G9" s="42"/>
    </row>
    <row r="10" spans="1:7" x14ac:dyDescent="0.25">
      <c r="A10" s="13">
        <v>1</v>
      </c>
      <c r="B10" s="14">
        <f>SUM(C10:G10)</f>
        <v>18744957.530000001</v>
      </c>
      <c r="C10" s="14">
        <v>5956079.5999999996</v>
      </c>
      <c r="D10" s="14">
        <v>5946224.29</v>
      </c>
      <c r="E10" s="14">
        <v>3206006.9</v>
      </c>
      <c r="F10" s="14">
        <v>2999084.6</v>
      </c>
      <c r="G10" s="14">
        <v>637562.14</v>
      </c>
    </row>
    <row r="11" spans="1:7" x14ac:dyDescent="0.25">
      <c r="A11" s="13">
        <v>2</v>
      </c>
      <c r="B11" s="14">
        <f t="shared" ref="B11:B16" si="0">SUM(C11:G11)</f>
        <v>9936443</v>
      </c>
      <c r="C11" s="14">
        <v>9475456</v>
      </c>
      <c r="D11" s="14">
        <v>76800</v>
      </c>
      <c r="E11" s="14">
        <v>2010</v>
      </c>
      <c r="F11" s="14">
        <v>0</v>
      </c>
      <c r="G11" s="14">
        <v>382177</v>
      </c>
    </row>
    <row r="12" spans="1:7" x14ac:dyDescent="0.25">
      <c r="A12" s="13" t="s">
        <v>1</v>
      </c>
      <c r="B12" s="14">
        <f t="shared" si="0"/>
        <v>18366058.240000002</v>
      </c>
      <c r="C12" s="14">
        <v>1245591.1000000001</v>
      </c>
      <c r="D12" s="14">
        <v>1403494.84</v>
      </c>
      <c r="E12" s="14">
        <v>1314497.2</v>
      </c>
      <c r="F12" s="14">
        <v>14253308.5</v>
      </c>
      <c r="G12" s="14">
        <v>149166.6</v>
      </c>
    </row>
    <row r="13" spans="1:7" x14ac:dyDescent="0.25">
      <c r="A13" s="13" t="s">
        <v>2</v>
      </c>
      <c r="B13" s="14">
        <f t="shared" si="0"/>
        <v>34809922.589999996</v>
      </c>
      <c r="C13" s="14">
        <v>4948019.4000000004</v>
      </c>
      <c r="D13" s="14">
        <v>7345250.75</v>
      </c>
      <c r="E13" s="14">
        <v>8054823.0999999996</v>
      </c>
      <c r="F13" s="14">
        <v>13565468.300000001</v>
      </c>
      <c r="G13" s="14">
        <v>896361.04</v>
      </c>
    </row>
    <row r="14" spans="1:7" x14ac:dyDescent="0.25">
      <c r="A14" s="13" t="s">
        <v>3</v>
      </c>
      <c r="B14" s="14">
        <f t="shared" si="0"/>
        <v>1119420</v>
      </c>
      <c r="C14" s="14">
        <v>1077945</v>
      </c>
      <c r="D14" s="14">
        <v>1995</v>
      </c>
      <c r="E14" s="14">
        <v>0</v>
      </c>
      <c r="F14" s="14">
        <v>0</v>
      </c>
      <c r="G14" s="14">
        <v>39480</v>
      </c>
    </row>
    <row r="15" spans="1:7" x14ac:dyDescent="0.25">
      <c r="A15" s="13" t="s">
        <v>4</v>
      </c>
      <c r="B15" s="14">
        <f t="shared" si="0"/>
        <v>104685</v>
      </c>
      <c r="C15" s="14">
        <v>14070</v>
      </c>
      <c r="D15" s="14">
        <v>210</v>
      </c>
      <c r="E15" s="14">
        <v>0</v>
      </c>
      <c r="F15" s="14">
        <v>0</v>
      </c>
      <c r="G15" s="14">
        <v>90405</v>
      </c>
    </row>
    <row r="16" spans="1:7" x14ac:dyDescent="0.25">
      <c r="A16" s="15" t="s">
        <v>5</v>
      </c>
      <c r="B16" s="16">
        <f t="shared" si="0"/>
        <v>83081486.360000014</v>
      </c>
      <c r="C16" s="17">
        <f>SUM(C10:C15)</f>
        <v>22717161.100000001</v>
      </c>
      <c r="D16" s="17">
        <f t="shared" ref="D16:G16" si="1">SUM(D10:D15)</f>
        <v>14773974.879999999</v>
      </c>
      <c r="E16" s="17">
        <f t="shared" si="1"/>
        <v>12577337.199999999</v>
      </c>
      <c r="F16" s="17">
        <f t="shared" si="1"/>
        <v>30817861.400000002</v>
      </c>
      <c r="G16" s="17">
        <f t="shared" si="1"/>
        <v>2195151.7800000003</v>
      </c>
    </row>
    <row r="17" spans="1:13" x14ac:dyDescent="0.25">
      <c r="A17" s="42" t="s">
        <v>36</v>
      </c>
      <c r="B17" s="42"/>
      <c r="C17" s="42"/>
      <c r="D17" s="42"/>
      <c r="E17" s="42"/>
      <c r="F17" s="42"/>
      <c r="G17" s="42"/>
    </row>
    <row r="18" spans="1:13" x14ac:dyDescent="0.25">
      <c r="A18" s="1">
        <v>1</v>
      </c>
      <c r="B18" s="7">
        <f>SUM(C18:G18)</f>
        <v>13692</v>
      </c>
      <c r="C18" s="7">
        <v>10538</v>
      </c>
      <c r="D18" s="7">
        <v>2393</v>
      </c>
      <c r="E18" s="7">
        <v>249</v>
      </c>
      <c r="F18" s="7">
        <v>44</v>
      </c>
      <c r="G18" s="7">
        <v>468</v>
      </c>
    </row>
    <row r="19" spans="1:13" x14ac:dyDescent="0.25">
      <c r="A19" s="1">
        <v>2</v>
      </c>
      <c r="B19" s="7">
        <f t="shared" ref="B19:B24" si="2">SUM(C19:G19)</f>
        <v>39572</v>
      </c>
      <c r="C19" s="7">
        <v>37758</v>
      </c>
      <c r="D19" s="7">
        <v>307</v>
      </c>
      <c r="E19" s="7">
        <v>9</v>
      </c>
      <c r="F19" s="7">
        <v>0</v>
      </c>
      <c r="G19" s="7">
        <v>1498</v>
      </c>
    </row>
    <row r="20" spans="1:13" x14ac:dyDescent="0.25">
      <c r="A20" s="1" t="s">
        <v>1</v>
      </c>
      <c r="B20" s="7">
        <f t="shared" si="2"/>
        <v>2644</v>
      </c>
      <c r="C20" s="7">
        <v>1875</v>
      </c>
      <c r="D20" s="7">
        <v>493</v>
      </c>
      <c r="E20" s="7">
        <v>124</v>
      </c>
      <c r="F20" s="7">
        <v>90</v>
      </c>
      <c r="G20" s="7">
        <v>62</v>
      </c>
    </row>
    <row r="21" spans="1:13" x14ac:dyDescent="0.25">
      <c r="A21" s="1" t="s">
        <v>2</v>
      </c>
      <c r="B21" s="7">
        <f t="shared" si="2"/>
        <v>12581</v>
      </c>
      <c r="C21" s="7">
        <v>8647</v>
      </c>
      <c r="D21" s="7">
        <v>2776</v>
      </c>
      <c r="E21" s="7">
        <v>639</v>
      </c>
      <c r="F21" s="7">
        <v>186</v>
      </c>
      <c r="G21" s="7">
        <v>333</v>
      </c>
    </row>
    <row r="22" spans="1:13" x14ac:dyDescent="0.25">
      <c r="A22" s="1" t="s">
        <v>3</v>
      </c>
      <c r="B22" s="7">
        <f t="shared" si="2"/>
        <v>10576</v>
      </c>
      <c r="C22" s="7">
        <v>10205</v>
      </c>
      <c r="D22" s="7">
        <v>19</v>
      </c>
      <c r="E22" s="7">
        <v>0</v>
      </c>
      <c r="F22" s="7">
        <v>0</v>
      </c>
      <c r="G22" s="7">
        <v>352</v>
      </c>
    </row>
    <row r="23" spans="1:13" x14ac:dyDescent="0.25">
      <c r="A23" s="1" t="s">
        <v>4</v>
      </c>
      <c r="B23" s="7">
        <f t="shared" si="2"/>
        <v>969</v>
      </c>
      <c r="C23" s="7">
        <v>133</v>
      </c>
      <c r="D23" s="7">
        <v>2</v>
      </c>
      <c r="E23" s="7">
        <v>0</v>
      </c>
      <c r="F23" s="7">
        <v>0</v>
      </c>
      <c r="G23" s="7">
        <v>834</v>
      </c>
    </row>
    <row r="24" spans="1:13" x14ac:dyDescent="0.25">
      <c r="A24" s="4" t="s">
        <v>5</v>
      </c>
      <c r="B24" s="9">
        <f t="shared" si="2"/>
        <v>80034</v>
      </c>
      <c r="C24" s="9">
        <f>SUM(C18:C23)</f>
        <v>69156</v>
      </c>
      <c r="D24" s="9">
        <f t="shared" ref="D24" si="3">SUM(D18:D23)</f>
        <v>5990</v>
      </c>
      <c r="E24" s="9">
        <f t="shared" ref="E24" si="4">SUM(E18:E23)</f>
        <v>1021</v>
      </c>
      <c r="F24" s="9">
        <f t="shared" ref="F24" si="5">SUM(F18:F23)</f>
        <v>320</v>
      </c>
      <c r="G24" s="9">
        <f t="shared" ref="G24" si="6">SUM(G18:G23)</f>
        <v>3547</v>
      </c>
    </row>
    <row r="25" spans="1:13" x14ac:dyDescent="0.25">
      <c r="A25" s="43" t="s">
        <v>37</v>
      </c>
      <c r="B25" s="43"/>
      <c r="C25" s="43"/>
      <c r="D25" s="43"/>
      <c r="E25" s="43"/>
      <c r="F25" s="43"/>
      <c r="G25" s="43"/>
    </row>
    <row r="26" spans="1:13" x14ac:dyDescent="0.25">
      <c r="A26" s="1">
        <v>1</v>
      </c>
      <c r="B26" s="7">
        <f>SUM(C26:G26)</f>
        <v>65585</v>
      </c>
      <c r="C26" s="7">
        <v>24345</v>
      </c>
      <c r="D26" s="7">
        <v>19613</v>
      </c>
      <c r="E26" s="7">
        <v>9541</v>
      </c>
      <c r="F26" s="7">
        <v>9768</v>
      </c>
      <c r="G26" s="7">
        <v>2318</v>
      </c>
    </row>
    <row r="27" spans="1:13" x14ac:dyDescent="0.25">
      <c r="A27" s="1">
        <v>2</v>
      </c>
      <c r="B27" s="7">
        <f t="shared" ref="B27:B32" si="7">SUM(C27:G27)</f>
        <v>39554</v>
      </c>
      <c r="C27" s="7">
        <v>37740</v>
      </c>
      <c r="D27" s="7">
        <v>307</v>
      </c>
      <c r="E27" s="7">
        <v>9</v>
      </c>
      <c r="F27" s="7">
        <v>0</v>
      </c>
      <c r="G27" s="7">
        <v>1498</v>
      </c>
    </row>
    <row r="28" spans="1:13" x14ac:dyDescent="0.25">
      <c r="A28" s="1" t="s">
        <v>1</v>
      </c>
      <c r="B28" s="7">
        <f t="shared" si="7"/>
        <v>68173</v>
      </c>
      <c r="C28" s="7">
        <v>4288</v>
      </c>
      <c r="D28" s="7">
        <v>4548</v>
      </c>
      <c r="E28" s="7">
        <v>5510</v>
      </c>
      <c r="F28" s="7">
        <v>53286</v>
      </c>
      <c r="G28" s="7">
        <v>541</v>
      </c>
    </row>
    <row r="29" spans="1:13" x14ac:dyDescent="0.25">
      <c r="A29" s="1" t="s">
        <v>2</v>
      </c>
      <c r="B29" s="7">
        <f t="shared" si="7"/>
        <v>186121</v>
      </c>
      <c r="C29" s="7">
        <v>23529</v>
      </c>
      <c r="D29" s="7">
        <v>35605</v>
      </c>
      <c r="E29" s="7">
        <v>43453</v>
      </c>
      <c r="F29" s="7">
        <v>77378</v>
      </c>
      <c r="G29" s="7">
        <v>6156</v>
      </c>
    </row>
    <row r="30" spans="1:13" x14ac:dyDescent="0.25">
      <c r="A30" s="1" t="s">
        <v>3</v>
      </c>
      <c r="B30" s="7">
        <f t="shared" si="7"/>
        <v>10573</v>
      </c>
      <c r="C30" s="7">
        <v>10202</v>
      </c>
      <c r="D30" s="7">
        <v>19</v>
      </c>
      <c r="E30" s="7">
        <v>0</v>
      </c>
      <c r="F30" s="7">
        <v>0</v>
      </c>
      <c r="G30" s="7">
        <v>352</v>
      </c>
    </row>
    <row r="31" spans="1:13" x14ac:dyDescent="0.25">
      <c r="A31" s="1" t="s">
        <v>4</v>
      </c>
      <c r="B31" s="7">
        <f t="shared" si="7"/>
        <v>968</v>
      </c>
      <c r="C31" s="7">
        <v>133</v>
      </c>
      <c r="D31" s="7">
        <v>2</v>
      </c>
      <c r="E31" s="7">
        <v>0</v>
      </c>
      <c r="F31" s="7">
        <v>0</v>
      </c>
      <c r="G31" s="7">
        <v>833</v>
      </c>
    </row>
    <row r="32" spans="1:13" x14ac:dyDescent="0.25">
      <c r="A32" s="4" t="s">
        <v>5</v>
      </c>
      <c r="B32" s="8">
        <f t="shared" si="7"/>
        <v>370974</v>
      </c>
      <c r="C32" s="9">
        <f>SUM(C26:C31)</f>
        <v>100237</v>
      </c>
      <c r="D32" s="9">
        <f t="shared" ref="D32" si="8">SUM(D26:D31)</f>
        <v>60094</v>
      </c>
      <c r="E32" s="9">
        <f t="shared" ref="E32" si="9">SUM(E26:E31)</f>
        <v>58513</v>
      </c>
      <c r="F32" s="9">
        <f t="shared" ref="F32" si="10">SUM(F26:F31)</f>
        <v>140432</v>
      </c>
      <c r="G32" s="9">
        <f t="shared" ref="G32" si="11">SUM(G26:G31)</f>
        <v>11698</v>
      </c>
      <c r="H32" s="20"/>
      <c r="I32" s="20"/>
      <c r="J32" s="20"/>
      <c r="K32" s="20"/>
      <c r="L32" s="20"/>
      <c r="M32" s="20"/>
    </row>
    <row r="33" spans="1:13" x14ac:dyDescent="0.25">
      <c r="A33" s="42" t="s">
        <v>38</v>
      </c>
      <c r="B33" s="42"/>
      <c r="C33" s="42"/>
      <c r="D33" s="42"/>
      <c r="E33" s="42"/>
      <c r="F33" s="42"/>
      <c r="G33" s="42"/>
    </row>
    <row r="34" spans="1:13" x14ac:dyDescent="0.25">
      <c r="A34" s="1">
        <v>1</v>
      </c>
      <c r="B34" s="5">
        <f>SUM(C34:G34)</f>
        <v>18718902.760000002</v>
      </c>
      <c r="C34" s="5">
        <v>5940373.4000000004</v>
      </c>
      <c r="D34" s="5">
        <v>5941943.8200000003</v>
      </c>
      <c r="E34" s="5">
        <v>3206006.9</v>
      </c>
      <c r="F34" s="5">
        <v>2999084.6</v>
      </c>
      <c r="G34" s="5">
        <v>631494.04</v>
      </c>
    </row>
    <row r="35" spans="1:13" x14ac:dyDescent="0.25">
      <c r="A35" s="1">
        <v>2</v>
      </c>
      <c r="B35" s="5">
        <f t="shared" ref="B35:B40" si="12">SUM(C35:G35)</f>
        <v>9913966.0999999996</v>
      </c>
      <c r="C35" s="5">
        <v>9458326.0999999996</v>
      </c>
      <c r="D35" s="5">
        <v>76530</v>
      </c>
      <c r="E35" s="5">
        <v>2010</v>
      </c>
      <c r="F35" s="5">
        <v>0</v>
      </c>
      <c r="G35" s="5">
        <v>377100</v>
      </c>
    </row>
    <row r="36" spans="1:13" x14ac:dyDescent="0.25">
      <c r="A36" s="1" t="s">
        <v>1</v>
      </c>
      <c r="B36" s="5">
        <f t="shared" si="12"/>
        <v>18359907.850000001</v>
      </c>
      <c r="C36" s="5">
        <v>1240512.8999999999</v>
      </c>
      <c r="D36" s="5">
        <v>1402422.65</v>
      </c>
      <c r="E36" s="5">
        <v>1314497.2</v>
      </c>
      <c r="F36" s="5">
        <v>14253308.5</v>
      </c>
      <c r="G36" s="5">
        <v>149166.6</v>
      </c>
    </row>
    <row r="37" spans="1:13" x14ac:dyDescent="0.25">
      <c r="A37" s="1" t="s">
        <v>2</v>
      </c>
      <c r="B37" s="5">
        <f t="shared" si="12"/>
        <v>34771339.699999996</v>
      </c>
      <c r="C37" s="5">
        <v>4931801.2</v>
      </c>
      <c r="D37" s="5">
        <v>7331278.5599999996</v>
      </c>
      <c r="E37" s="5">
        <v>8047773.0999999996</v>
      </c>
      <c r="F37" s="5">
        <v>13565168.300000001</v>
      </c>
      <c r="G37" s="5">
        <v>895318.54</v>
      </c>
    </row>
    <row r="38" spans="1:13" x14ac:dyDescent="0.25">
      <c r="A38" s="1" t="s">
        <v>3</v>
      </c>
      <c r="B38" s="5">
        <f t="shared" si="12"/>
        <v>1111605</v>
      </c>
      <c r="C38" s="5">
        <v>1072545</v>
      </c>
      <c r="D38" s="5">
        <v>1995</v>
      </c>
      <c r="E38" s="5">
        <v>0</v>
      </c>
      <c r="F38" s="5">
        <v>0</v>
      </c>
      <c r="G38" s="5">
        <v>37065</v>
      </c>
    </row>
    <row r="39" spans="1:13" x14ac:dyDescent="0.25">
      <c r="A39" s="1" t="s">
        <v>4</v>
      </c>
      <c r="B39" s="5">
        <f t="shared" si="12"/>
        <v>101745</v>
      </c>
      <c r="C39" s="5">
        <v>13965</v>
      </c>
      <c r="D39" s="5">
        <v>210</v>
      </c>
      <c r="E39" s="5">
        <v>0</v>
      </c>
      <c r="F39" s="5">
        <v>0</v>
      </c>
      <c r="G39" s="5">
        <v>87570</v>
      </c>
    </row>
    <row r="40" spans="1:13" x14ac:dyDescent="0.25">
      <c r="A40" s="4" t="s">
        <v>5</v>
      </c>
      <c r="B40" s="6">
        <f t="shared" si="12"/>
        <v>82977466.410000011</v>
      </c>
      <c r="C40" s="6">
        <f>SUM(C34:C39)</f>
        <v>22657523.600000001</v>
      </c>
      <c r="D40" s="6">
        <f t="shared" ref="D40" si="13">SUM(D34:D39)</f>
        <v>14754380.030000001</v>
      </c>
      <c r="E40" s="6">
        <f t="shared" ref="E40" si="14">SUM(E34:E39)</f>
        <v>12570287.199999999</v>
      </c>
      <c r="F40" s="6">
        <f t="shared" ref="F40" si="15">SUM(F34:F39)</f>
        <v>30817561.400000002</v>
      </c>
      <c r="G40" s="6">
        <f t="shared" ref="G40" si="16">SUM(G34:G39)</f>
        <v>2177714.1800000002</v>
      </c>
      <c r="H40" s="20"/>
      <c r="I40" s="20"/>
      <c r="J40" s="20"/>
      <c r="K40" s="20"/>
      <c r="L40" s="20"/>
      <c r="M40" s="20"/>
    </row>
    <row r="41" spans="1:13" x14ac:dyDescent="0.25">
      <c r="C41" s="1"/>
      <c r="D41" s="1"/>
      <c r="E41" s="1"/>
      <c r="F41" s="1"/>
      <c r="G41" s="1"/>
    </row>
    <row r="42" spans="1:13" x14ac:dyDescent="0.25">
      <c r="B42" s="32"/>
      <c r="C42" s="32"/>
      <c r="D42" s="32"/>
      <c r="E42" s="32"/>
      <c r="F42" s="32"/>
      <c r="G42" s="32"/>
    </row>
  </sheetData>
  <mergeCells count="10">
    <mergeCell ref="A33:G33"/>
    <mergeCell ref="A25:G25"/>
    <mergeCell ref="A17:G17"/>
    <mergeCell ref="A9:G9"/>
    <mergeCell ref="A2:G2"/>
    <mergeCell ref="A5:G5"/>
    <mergeCell ref="A3:G3"/>
    <mergeCell ref="C7:G7"/>
    <mergeCell ref="A7:A8"/>
    <mergeCell ref="B7:B8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2"/>
  <sheetViews>
    <sheetView showGridLines="0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5" width="13.5703125" style="2" bestFit="1" customWidth="1"/>
    <col min="6" max="6" width="13.5703125" style="2" customWidth="1"/>
    <col min="7" max="7" width="12.5703125" style="2" bestFit="1" customWidth="1"/>
  </cols>
  <sheetData>
    <row r="2" spans="1:7" ht="18" thickBot="1" x14ac:dyDescent="0.35">
      <c r="A2" s="44" t="s">
        <v>42</v>
      </c>
      <c r="B2" s="44"/>
      <c r="C2" s="44"/>
      <c r="D2" s="44"/>
      <c r="E2" s="44"/>
      <c r="F2" s="44"/>
      <c r="G2" s="44"/>
    </row>
    <row r="3" spans="1:7" ht="15.75" thickTop="1" x14ac:dyDescent="0.25">
      <c r="A3" s="46" t="s">
        <v>39</v>
      </c>
      <c r="B3" s="46"/>
      <c r="C3" s="46"/>
      <c r="D3" s="46"/>
      <c r="E3" s="46"/>
      <c r="F3" s="46"/>
      <c r="G3" s="46"/>
    </row>
    <row r="5" spans="1:7" ht="27" customHeight="1" x14ac:dyDescent="0.25">
      <c r="A5" s="45" t="s">
        <v>95</v>
      </c>
      <c r="B5" s="45"/>
      <c r="C5" s="45"/>
      <c r="D5" s="45"/>
      <c r="E5" s="45"/>
      <c r="F5" s="45"/>
      <c r="G5" s="45"/>
    </row>
    <row r="7" spans="1:7" x14ac:dyDescent="0.25">
      <c r="A7" s="48" t="s">
        <v>11</v>
      </c>
      <c r="B7" s="48" t="s">
        <v>12</v>
      </c>
      <c r="C7" s="47" t="s">
        <v>6</v>
      </c>
      <c r="D7" s="47"/>
      <c r="E7" s="47"/>
      <c r="F7" s="47"/>
      <c r="G7" s="47"/>
    </row>
    <row r="8" spans="1:7" x14ac:dyDescent="0.25">
      <c r="A8" s="49"/>
      <c r="B8" s="49"/>
      <c r="C8" s="3" t="s">
        <v>0</v>
      </c>
      <c r="D8" s="3" t="s">
        <v>7</v>
      </c>
      <c r="E8" s="3" t="s">
        <v>8</v>
      </c>
      <c r="F8" s="3" t="s">
        <v>9</v>
      </c>
      <c r="G8" s="3" t="s">
        <v>10</v>
      </c>
    </row>
    <row r="9" spans="1:7" x14ac:dyDescent="0.25">
      <c r="A9" s="42" t="s">
        <v>35</v>
      </c>
      <c r="B9" s="42"/>
      <c r="C9" s="42"/>
      <c r="D9" s="42"/>
      <c r="E9" s="42"/>
      <c r="F9" s="42"/>
      <c r="G9" s="42"/>
    </row>
    <row r="10" spans="1:7" x14ac:dyDescent="0.25">
      <c r="A10" s="13">
        <v>1</v>
      </c>
      <c r="B10" s="14">
        <f>SUM(C10:G10)</f>
        <v>28017727.18</v>
      </c>
      <c r="C10" s="14">
        <v>7601818.2000000002</v>
      </c>
      <c r="D10" s="14">
        <v>8360105.6900000004</v>
      </c>
      <c r="E10" s="14">
        <v>5582074</v>
      </c>
      <c r="F10" s="14">
        <v>5588600.5199999996</v>
      </c>
      <c r="G10" s="14">
        <v>885128.77</v>
      </c>
    </row>
    <row r="11" spans="1:7" x14ac:dyDescent="0.25">
      <c r="A11" s="13">
        <v>2</v>
      </c>
      <c r="B11" s="14">
        <f t="shared" ref="B11:B16" si="0">SUM(C11:G11)</f>
        <v>22346245.309999999</v>
      </c>
      <c r="C11" s="14">
        <v>21376687.899999999</v>
      </c>
      <c r="D11" s="14">
        <v>147311.41</v>
      </c>
      <c r="E11" s="14">
        <v>4320</v>
      </c>
      <c r="F11" s="14">
        <v>0</v>
      </c>
      <c r="G11" s="14">
        <v>817926</v>
      </c>
    </row>
    <row r="12" spans="1:7" x14ac:dyDescent="0.25">
      <c r="A12" s="13" t="s">
        <v>1</v>
      </c>
      <c r="B12" s="14">
        <f t="shared" si="0"/>
        <v>44144376.230000004</v>
      </c>
      <c r="C12" s="14">
        <v>3260219.1</v>
      </c>
      <c r="D12" s="14">
        <v>3954087.59</v>
      </c>
      <c r="E12" s="14">
        <v>5224751.9000000004</v>
      </c>
      <c r="F12" s="14">
        <v>31328180.670000002</v>
      </c>
      <c r="G12" s="14">
        <v>377136.97</v>
      </c>
    </row>
    <row r="13" spans="1:7" x14ac:dyDescent="0.25">
      <c r="A13" s="13" t="s">
        <v>2</v>
      </c>
      <c r="B13" s="14">
        <f t="shared" si="0"/>
        <v>79638023.379999995</v>
      </c>
      <c r="C13" s="14">
        <v>10044575.699999999</v>
      </c>
      <c r="D13" s="14">
        <v>15542973.449999999</v>
      </c>
      <c r="E13" s="14">
        <v>18873627.199999999</v>
      </c>
      <c r="F13" s="14">
        <v>32720227.550000001</v>
      </c>
      <c r="G13" s="14">
        <v>2456619.48</v>
      </c>
    </row>
    <row r="14" spans="1:7" x14ac:dyDescent="0.25">
      <c r="A14" s="13" t="s">
        <v>3</v>
      </c>
      <c r="B14" s="14">
        <f t="shared" si="0"/>
        <v>2577975</v>
      </c>
      <c r="C14" s="14">
        <v>2490705</v>
      </c>
      <c r="D14" s="14">
        <v>3990</v>
      </c>
      <c r="E14" s="14">
        <v>0</v>
      </c>
      <c r="F14" s="14">
        <v>0</v>
      </c>
      <c r="G14" s="14">
        <v>83280</v>
      </c>
    </row>
    <row r="15" spans="1:7" x14ac:dyDescent="0.25">
      <c r="A15" s="13" t="s">
        <v>4</v>
      </c>
      <c r="B15" s="14">
        <f t="shared" si="0"/>
        <v>236985</v>
      </c>
      <c r="C15" s="14">
        <v>31500</v>
      </c>
      <c r="D15" s="14">
        <v>420</v>
      </c>
      <c r="E15" s="14">
        <v>0</v>
      </c>
      <c r="F15" s="14">
        <v>0</v>
      </c>
      <c r="G15" s="14">
        <v>205065</v>
      </c>
    </row>
    <row r="16" spans="1:7" x14ac:dyDescent="0.25">
      <c r="A16" s="15" t="s">
        <v>5</v>
      </c>
      <c r="B16" s="16">
        <f t="shared" si="0"/>
        <v>176961332.09999999</v>
      </c>
      <c r="C16" s="17">
        <f>SUM(C10:C15)</f>
        <v>44805505.899999999</v>
      </c>
      <c r="D16" s="17">
        <f t="shared" ref="D16:G16" si="1">SUM(D10:D15)</f>
        <v>28008888.140000001</v>
      </c>
      <c r="E16" s="17">
        <f t="shared" si="1"/>
        <v>29684773.100000001</v>
      </c>
      <c r="F16" s="17">
        <f t="shared" si="1"/>
        <v>69637008.739999995</v>
      </c>
      <c r="G16" s="17">
        <f t="shared" si="1"/>
        <v>4825156.22</v>
      </c>
    </row>
    <row r="17" spans="1:13" x14ac:dyDescent="0.25">
      <c r="A17" s="42" t="s">
        <v>36</v>
      </c>
      <c r="B17" s="42"/>
      <c r="C17" s="42"/>
      <c r="D17" s="42"/>
      <c r="E17" s="42"/>
      <c r="F17" s="42"/>
      <c r="G17" s="42"/>
    </row>
    <row r="18" spans="1:13" x14ac:dyDescent="0.25">
      <c r="A18" s="1">
        <v>1</v>
      </c>
      <c r="B18" s="7">
        <f>SUM(C18:G18)</f>
        <v>11245</v>
      </c>
      <c r="C18" s="7">
        <v>8598</v>
      </c>
      <c r="D18" s="7">
        <v>1995</v>
      </c>
      <c r="E18" s="7">
        <v>249</v>
      </c>
      <c r="F18" s="7">
        <v>44</v>
      </c>
      <c r="G18" s="7">
        <v>359</v>
      </c>
    </row>
    <row r="19" spans="1:13" x14ac:dyDescent="0.25">
      <c r="A19" s="1">
        <v>2</v>
      </c>
      <c r="B19" s="7">
        <f t="shared" ref="B19:B24" si="2">SUM(C19:G19)</f>
        <v>47495</v>
      </c>
      <c r="C19" s="7">
        <v>45448</v>
      </c>
      <c r="D19" s="7">
        <v>319</v>
      </c>
      <c r="E19" s="7">
        <v>10</v>
      </c>
      <c r="F19" s="7">
        <v>0</v>
      </c>
      <c r="G19" s="7">
        <v>1718</v>
      </c>
    </row>
    <row r="20" spans="1:13" x14ac:dyDescent="0.25">
      <c r="A20" s="1" t="s">
        <v>1</v>
      </c>
      <c r="B20" s="7">
        <f t="shared" si="2"/>
        <v>4542</v>
      </c>
      <c r="C20" s="7">
        <v>3136</v>
      </c>
      <c r="D20" s="7">
        <v>929</v>
      </c>
      <c r="E20" s="7">
        <v>248</v>
      </c>
      <c r="F20" s="7">
        <v>136</v>
      </c>
      <c r="G20" s="7">
        <v>93</v>
      </c>
    </row>
    <row r="21" spans="1:13" x14ac:dyDescent="0.25">
      <c r="A21" s="1" t="s">
        <v>2</v>
      </c>
      <c r="B21" s="7">
        <f t="shared" si="2"/>
        <v>17804</v>
      </c>
      <c r="C21" s="7">
        <v>12407</v>
      </c>
      <c r="D21" s="7">
        <v>3847</v>
      </c>
      <c r="E21" s="7">
        <v>899</v>
      </c>
      <c r="F21" s="7">
        <v>251</v>
      </c>
      <c r="G21" s="7">
        <v>400</v>
      </c>
    </row>
    <row r="22" spans="1:13" x14ac:dyDescent="0.25">
      <c r="A22" s="1" t="s">
        <v>3</v>
      </c>
      <c r="B22" s="7">
        <f t="shared" si="2"/>
        <v>12267</v>
      </c>
      <c r="C22" s="7">
        <v>11853</v>
      </c>
      <c r="D22" s="7">
        <v>19</v>
      </c>
      <c r="E22" s="7">
        <v>0</v>
      </c>
      <c r="F22" s="7">
        <v>0</v>
      </c>
      <c r="G22" s="7">
        <v>395</v>
      </c>
    </row>
    <row r="23" spans="1:13" x14ac:dyDescent="0.25">
      <c r="A23" s="1" t="s">
        <v>4</v>
      </c>
      <c r="B23" s="7">
        <f t="shared" si="2"/>
        <v>1128</v>
      </c>
      <c r="C23" s="7">
        <v>150</v>
      </c>
      <c r="D23" s="7">
        <v>2</v>
      </c>
      <c r="E23" s="7">
        <v>0</v>
      </c>
      <c r="F23" s="7">
        <v>0</v>
      </c>
      <c r="G23" s="7">
        <v>976</v>
      </c>
    </row>
    <row r="24" spans="1:13" x14ac:dyDescent="0.25">
      <c r="A24" s="4" t="s">
        <v>5</v>
      </c>
      <c r="B24" s="9">
        <f t="shared" si="2"/>
        <v>94481</v>
      </c>
      <c r="C24" s="9">
        <f>SUM(C18:C23)</f>
        <v>81592</v>
      </c>
      <c r="D24" s="9">
        <f t="shared" ref="D24:G24" si="3">SUM(D18:D23)</f>
        <v>7111</v>
      </c>
      <c r="E24" s="9">
        <f t="shared" si="3"/>
        <v>1406</v>
      </c>
      <c r="F24" s="9">
        <f t="shared" si="3"/>
        <v>431</v>
      </c>
      <c r="G24" s="9">
        <f t="shared" si="3"/>
        <v>3941</v>
      </c>
    </row>
    <row r="25" spans="1:13" x14ac:dyDescent="0.25">
      <c r="A25" s="43" t="s">
        <v>37</v>
      </c>
      <c r="B25" s="43"/>
      <c r="C25" s="43"/>
      <c r="D25" s="43"/>
      <c r="E25" s="43"/>
      <c r="F25" s="43"/>
      <c r="G25" s="43"/>
    </row>
    <row r="26" spans="1:13" x14ac:dyDescent="0.25">
      <c r="A26" s="1">
        <v>1</v>
      </c>
      <c r="B26" s="7">
        <f>SUM(C26:G26)</f>
        <v>56522</v>
      </c>
      <c r="C26" s="7">
        <v>19276</v>
      </c>
      <c r="D26" s="7">
        <v>16121</v>
      </c>
      <c r="E26" s="7">
        <v>9282</v>
      </c>
      <c r="F26" s="7">
        <v>9982</v>
      </c>
      <c r="G26" s="7">
        <v>1861</v>
      </c>
    </row>
    <row r="27" spans="1:13" x14ac:dyDescent="0.25">
      <c r="A27" s="1">
        <v>2</v>
      </c>
      <c r="B27" s="7">
        <f t="shared" ref="B27:B32" si="4">SUM(C27:G27)</f>
        <v>47444</v>
      </c>
      <c r="C27" s="7">
        <v>45399</v>
      </c>
      <c r="D27" s="7">
        <v>318</v>
      </c>
      <c r="E27" s="7">
        <v>10</v>
      </c>
      <c r="F27" s="7">
        <v>0</v>
      </c>
      <c r="G27" s="7">
        <v>1717</v>
      </c>
    </row>
    <row r="28" spans="1:13" x14ac:dyDescent="0.25">
      <c r="A28" s="1" t="s">
        <v>1</v>
      </c>
      <c r="B28" s="7">
        <f t="shared" si="4"/>
        <v>103294</v>
      </c>
      <c r="C28" s="7">
        <v>7213</v>
      </c>
      <c r="D28" s="7">
        <v>8312</v>
      </c>
      <c r="E28" s="7">
        <v>12148</v>
      </c>
      <c r="F28" s="7">
        <v>74834</v>
      </c>
      <c r="G28" s="7">
        <v>787</v>
      </c>
    </row>
    <row r="29" spans="1:13" x14ac:dyDescent="0.25">
      <c r="A29" s="1" t="s">
        <v>2</v>
      </c>
      <c r="B29" s="7">
        <f t="shared" si="4"/>
        <v>245544</v>
      </c>
      <c r="C29" s="7">
        <v>32810</v>
      </c>
      <c r="D29" s="7">
        <v>49126</v>
      </c>
      <c r="E29" s="7">
        <v>62373</v>
      </c>
      <c r="F29" s="7">
        <v>94443</v>
      </c>
      <c r="G29" s="7">
        <v>6792</v>
      </c>
    </row>
    <row r="30" spans="1:13" x14ac:dyDescent="0.25">
      <c r="A30" s="1" t="s">
        <v>3</v>
      </c>
      <c r="B30" s="7">
        <f t="shared" si="4"/>
        <v>12261</v>
      </c>
      <c r="C30" s="7">
        <v>11847</v>
      </c>
      <c r="D30" s="7">
        <v>19</v>
      </c>
      <c r="E30" s="7">
        <v>0</v>
      </c>
      <c r="F30" s="7">
        <v>0</v>
      </c>
      <c r="G30" s="7">
        <v>395</v>
      </c>
    </row>
    <row r="31" spans="1:13" x14ac:dyDescent="0.25">
      <c r="A31" s="1" t="s">
        <v>4</v>
      </c>
      <c r="B31" s="7">
        <f t="shared" si="4"/>
        <v>1127</v>
      </c>
      <c r="C31" s="7">
        <v>150</v>
      </c>
      <c r="D31" s="7">
        <v>2</v>
      </c>
      <c r="E31" s="7">
        <v>0</v>
      </c>
      <c r="F31" s="7">
        <v>0</v>
      </c>
      <c r="G31" s="7">
        <v>975</v>
      </c>
    </row>
    <row r="32" spans="1:13" x14ac:dyDescent="0.25">
      <c r="A32" s="4" t="s">
        <v>5</v>
      </c>
      <c r="B32" s="8">
        <f t="shared" si="4"/>
        <v>466192</v>
      </c>
      <c r="C32" s="9">
        <f>SUM(C26:C31)</f>
        <v>116695</v>
      </c>
      <c r="D32" s="9">
        <f t="shared" ref="D32:G32" si="5">SUM(D26:D31)</f>
        <v>73898</v>
      </c>
      <c r="E32" s="9">
        <f t="shared" si="5"/>
        <v>83813</v>
      </c>
      <c r="F32" s="9">
        <f t="shared" si="5"/>
        <v>179259</v>
      </c>
      <c r="G32" s="9">
        <f t="shared" si="5"/>
        <v>12527</v>
      </c>
      <c r="H32" s="20"/>
      <c r="I32" s="20"/>
      <c r="J32" s="20"/>
      <c r="K32" s="20"/>
      <c r="L32" s="20"/>
      <c r="M32" s="20"/>
    </row>
    <row r="33" spans="1:13" x14ac:dyDescent="0.25">
      <c r="A33" s="42" t="s">
        <v>38</v>
      </c>
      <c r="B33" s="42"/>
      <c r="C33" s="42"/>
      <c r="D33" s="42"/>
      <c r="E33" s="42"/>
      <c r="F33" s="42"/>
      <c r="G33" s="42"/>
    </row>
    <row r="34" spans="1:13" x14ac:dyDescent="0.25">
      <c r="A34" s="1">
        <v>1</v>
      </c>
      <c r="B34" s="5">
        <f>SUM(C34:G34)</f>
        <v>28014114.009999998</v>
      </c>
      <c r="C34" s="5">
        <v>7598209.4000000004</v>
      </c>
      <c r="D34" s="5">
        <v>8360105.6699999999</v>
      </c>
      <c r="E34" s="5">
        <v>5582073.7000000002</v>
      </c>
      <c r="F34" s="5">
        <v>5588600.5199999996</v>
      </c>
      <c r="G34" s="5">
        <v>885124.72</v>
      </c>
    </row>
    <row r="35" spans="1:13" x14ac:dyDescent="0.25">
      <c r="A35" s="1">
        <v>2</v>
      </c>
      <c r="B35" s="5">
        <f t="shared" ref="B35:B40" si="6">SUM(C35:G35)</f>
        <v>22346173.309999999</v>
      </c>
      <c r="C35" s="5">
        <v>21376651.899999999</v>
      </c>
      <c r="D35" s="5">
        <v>147311.41</v>
      </c>
      <c r="E35" s="5">
        <v>4320</v>
      </c>
      <c r="F35" s="5">
        <v>0</v>
      </c>
      <c r="G35" s="5">
        <v>817890</v>
      </c>
    </row>
    <row r="36" spans="1:13" x14ac:dyDescent="0.25">
      <c r="A36" s="1" t="s">
        <v>1</v>
      </c>
      <c r="B36" s="5">
        <f t="shared" si="6"/>
        <v>44081518.289999999</v>
      </c>
      <c r="C36" s="5">
        <v>3197361.6</v>
      </c>
      <c r="D36" s="5">
        <v>3954087.25</v>
      </c>
      <c r="E36" s="5">
        <v>5224751.8</v>
      </c>
      <c r="F36" s="5">
        <v>31328180.670000002</v>
      </c>
      <c r="G36" s="5">
        <v>377136.97</v>
      </c>
    </row>
    <row r="37" spans="1:13" x14ac:dyDescent="0.25">
      <c r="A37" s="1" t="s">
        <v>2</v>
      </c>
      <c r="B37" s="5">
        <f t="shared" si="6"/>
        <v>79636704.769999996</v>
      </c>
      <c r="C37" s="5">
        <v>10043920.5</v>
      </c>
      <c r="D37" s="5">
        <v>15542310.050000001</v>
      </c>
      <c r="E37" s="5">
        <v>18873627.199999999</v>
      </c>
      <c r="F37" s="5">
        <v>32720227.550000001</v>
      </c>
      <c r="G37" s="5">
        <v>2456619.4700000002</v>
      </c>
    </row>
    <row r="38" spans="1:13" x14ac:dyDescent="0.25">
      <c r="A38" s="1" t="s">
        <v>3</v>
      </c>
      <c r="B38" s="5">
        <f t="shared" si="6"/>
        <v>2577975</v>
      </c>
      <c r="C38" s="5">
        <v>2490705</v>
      </c>
      <c r="D38" s="5">
        <v>3990</v>
      </c>
      <c r="E38" s="5">
        <v>0</v>
      </c>
      <c r="F38" s="5">
        <v>0</v>
      </c>
      <c r="G38" s="5">
        <v>83280</v>
      </c>
    </row>
    <row r="39" spans="1:13" x14ac:dyDescent="0.25">
      <c r="A39" s="1" t="s">
        <v>4</v>
      </c>
      <c r="B39" s="5">
        <f t="shared" si="6"/>
        <v>236985</v>
      </c>
      <c r="C39" s="5">
        <v>31500</v>
      </c>
      <c r="D39" s="5">
        <v>420</v>
      </c>
      <c r="E39" s="5">
        <v>0</v>
      </c>
      <c r="F39" s="5">
        <v>0</v>
      </c>
      <c r="G39" s="5">
        <v>205065</v>
      </c>
    </row>
    <row r="40" spans="1:13" x14ac:dyDescent="0.25">
      <c r="A40" s="4" t="s">
        <v>5</v>
      </c>
      <c r="B40" s="6">
        <f t="shared" si="6"/>
        <v>176893470.38</v>
      </c>
      <c r="C40" s="6">
        <f>SUM(C34:C39)</f>
        <v>44738348.399999999</v>
      </c>
      <c r="D40" s="6">
        <f t="shared" ref="D40:G40" si="7">SUM(D34:D39)</f>
        <v>28008224.380000003</v>
      </c>
      <c r="E40" s="6">
        <f t="shared" si="7"/>
        <v>29684772.699999999</v>
      </c>
      <c r="F40" s="6">
        <f t="shared" si="7"/>
        <v>69637008.739999995</v>
      </c>
      <c r="G40" s="6">
        <f t="shared" si="7"/>
        <v>4825116.16</v>
      </c>
      <c r="H40" s="20"/>
      <c r="I40" s="20"/>
      <c r="J40" s="20"/>
      <c r="K40" s="20"/>
      <c r="L40" s="20"/>
      <c r="M40" s="20"/>
    </row>
    <row r="41" spans="1:13" x14ac:dyDescent="0.25">
      <c r="C41" s="1"/>
      <c r="D41" s="1"/>
      <c r="E41" s="1"/>
      <c r="F41" s="1"/>
      <c r="G41" s="1"/>
    </row>
    <row r="42" spans="1:13" x14ac:dyDescent="0.25">
      <c r="B42" s="32"/>
      <c r="C42" s="32"/>
      <c r="D42" s="32"/>
      <c r="E42" s="32"/>
      <c r="F42" s="32"/>
      <c r="G42" s="32"/>
    </row>
  </sheetData>
  <mergeCells count="10">
    <mergeCell ref="A9:G9"/>
    <mergeCell ref="A17:G17"/>
    <mergeCell ref="A25:G25"/>
    <mergeCell ref="A33:G33"/>
    <mergeCell ref="A2:G2"/>
    <mergeCell ref="A3:G3"/>
    <mergeCell ref="A5:G5"/>
    <mergeCell ref="A7:A8"/>
    <mergeCell ref="B7:B8"/>
    <mergeCell ref="C7:G7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2"/>
  <sheetViews>
    <sheetView showGridLines="0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5" width="13.5703125" style="2" bestFit="1" customWidth="1"/>
    <col min="6" max="6" width="13.5703125" style="2" customWidth="1"/>
    <col min="7" max="7" width="12.5703125" style="2" bestFit="1" customWidth="1"/>
  </cols>
  <sheetData>
    <row r="2" spans="1:7" ht="18" thickBot="1" x14ac:dyDescent="0.35">
      <c r="A2" s="44" t="s">
        <v>44</v>
      </c>
      <c r="B2" s="44"/>
      <c r="C2" s="44"/>
      <c r="D2" s="44"/>
      <c r="E2" s="44"/>
      <c r="F2" s="44"/>
      <c r="G2" s="44"/>
    </row>
    <row r="3" spans="1:7" ht="15.75" thickTop="1" x14ac:dyDescent="0.25">
      <c r="A3" s="46" t="s">
        <v>39</v>
      </c>
      <c r="B3" s="46"/>
      <c r="C3" s="46"/>
      <c r="D3" s="46"/>
      <c r="E3" s="46"/>
      <c r="F3" s="46"/>
      <c r="G3" s="46"/>
    </row>
    <row r="5" spans="1:7" ht="27" customHeight="1" x14ac:dyDescent="0.25">
      <c r="A5" s="45" t="s">
        <v>95</v>
      </c>
      <c r="B5" s="45"/>
      <c r="C5" s="45"/>
      <c r="D5" s="45"/>
      <c r="E5" s="45"/>
      <c r="F5" s="45"/>
      <c r="G5" s="45"/>
    </row>
    <row r="7" spans="1:7" x14ac:dyDescent="0.25">
      <c r="A7" s="48" t="s">
        <v>11</v>
      </c>
      <c r="B7" s="48" t="s">
        <v>12</v>
      </c>
      <c r="C7" s="47" t="s">
        <v>6</v>
      </c>
      <c r="D7" s="47"/>
      <c r="E7" s="47"/>
      <c r="F7" s="47"/>
      <c r="G7" s="47"/>
    </row>
    <row r="8" spans="1:7" x14ac:dyDescent="0.25">
      <c r="A8" s="49"/>
      <c r="B8" s="49"/>
      <c r="C8" s="3" t="s">
        <v>0</v>
      </c>
      <c r="D8" s="3" t="s">
        <v>7</v>
      </c>
      <c r="E8" s="3" t="s">
        <v>8</v>
      </c>
      <c r="F8" s="3" t="s">
        <v>9</v>
      </c>
      <c r="G8" s="3" t="s">
        <v>10</v>
      </c>
    </row>
    <row r="9" spans="1:7" x14ac:dyDescent="0.25">
      <c r="A9" s="42" t="s">
        <v>35</v>
      </c>
      <c r="B9" s="42"/>
      <c r="C9" s="42"/>
      <c r="D9" s="42"/>
      <c r="E9" s="42"/>
      <c r="F9" s="42"/>
      <c r="G9" s="42"/>
    </row>
    <row r="10" spans="1:7" x14ac:dyDescent="0.25">
      <c r="A10" s="13">
        <v>1</v>
      </c>
      <c r="B10" s="14">
        <f>SUM(C10:G10)</f>
        <v>10339961.74</v>
      </c>
      <c r="C10" s="14">
        <v>2433998.4</v>
      </c>
      <c r="D10" s="14">
        <v>3156193.86</v>
      </c>
      <c r="E10" s="14">
        <v>2421205.9</v>
      </c>
      <c r="F10" s="14">
        <v>1980722.33</v>
      </c>
      <c r="G10" s="14">
        <v>347841.25</v>
      </c>
    </row>
    <row r="11" spans="1:7" x14ac:dyDescent="0.25">
      <c r="A11" s="13">
        <v>2</v>
      </c>
      <c r="B11" s="14">
        <f t="shared" ref="B11:B16" si="0">SUM(C11:G11)</f>
        <v>18551531.899999999</v>
      </c>
      <c r="C11" s="14">
        <v>17797871.899999999</v>
      </c>
      <c r="D11" s="14">
        <v>102300</v>
      </c>
      <c r="E11" s="14">
        <v>4020</v>
      </c>
      <c r="F11" s="14">
        <v>540</v>
      </c>
      <c r="G11" s="14">
        <v>646800</v>
      </c>
    </row>
    <row r="12" spans="1:7" x14ac:dyDescent="0.25">
      <c r="A12" s="13" t="s">
        <v>1</v>
      </c>
      <c r="B12" s="14">
        <f t="shared" si="0"/>
        <v>41425155.239999995</v>
      </c>
      <c r="C12" s="14">
        <v>2740835.7</v>
      </c>
      <c r="D12" s="14">
        <v>3881460.54</v>
      </c>
      <c r="E12" s="14">
        <v>6142929.0999999996</v>
      </c>
      <c r="F12" s="14">
        <v>28442797.850000001</v>
      </c>
      <c r="G12" s="14">
        <v>217132.05</v>
      </c>
    </row>
    <row r="13" spans="1:7" x14ac:dyDescent="0.25">
      <c r="A13" s="13" t="s">
        <v>2</v>
      </c>
      <c r="B13" s="14">
        <f t="shared" si="0"/>
        <v>73605596.150000006</v>
      </c>
      <c r="C13" s="14">
        <v>9758283.9000000004</v>
      </c>
      <c r="D13" s="14">
        <v>15196257.800000001</v>
      </c>
      <c r="E13" s="14">
        <v>17494713.199999999</v>
      </c>
      <c r="F13" s="14">
        <v>28875281.489999998</v>
      </c>
      <c r="G13" s="14">
        <v>2281059.7599999998</v>
      </c>
    </row>
    <row r="14" spans="1:7" x14ac:dyDescent="0.25">
      <c r="A14" s="13" t="s">
        <v>3</v>
      </c>
      <c r="B14" s="14">
        <f t="shared" si="0"/>
        <v>1814400</v>
      </c>
      <c r="C14" s="14">
        <v>1756650</v>
      </c>
      <c r="D14" s="14">
        <v>2730</v>
      </c>
      <c r="E14" s="14">
        <v>0</v>
      </c>
      <c r="F14" s="14">
        <v>210</v>
      </c>
      <c r="G14" s="14">
        <v>54810</v>
      </c>
    </row>
    <row r="15" spans="1:7" x14ac:dyDescent="0.25">
      <c r="A15" s="13" t="s">
        <v>4</v>
      </c>
      <c r="B15" s="14">
        <f t="shared" si="0"/>
        <v>202395</v>
      </c>
      <c r="C15" s="14">
        <v>22890</v>
      </c>
      <c r="D15" s="14">
        <v>420</v>
      </c>
      <c r="E15" s="14">
        <v>0</v>
      </c>
      <c r="F15" s="14">
        <v>0</v>
      </c>
      <c r="G15" s="14">
        <v>179085</v>
      </c>
    </row>
    <row r="16" spans="1:7" x14ac:dyDescent="0.25">
      <c r="A16" s="15" t="s">
        <v>5</v>
      </c>
      <c r="B16" s="16">
        <f t="shared" si="0"/>
        <v>145939040.03</v>
      </c>
      <c r="C16" s="17">
        <f>SUM(C10:C15)</f>
        <v>34510529.899999999</v>
      </c>
      <c r="D16" s="17">
        <f t="shared" ref="D16:G16" si="1">SUM(D10:D15)</f>
        <v>22339362.200000003</v>
      </c>
      <c r="E16" s="17">
        <f t="shared" si="1"/>
        <v>26062868.199999999</v>
      </c>
      <c r="F16" s="17">
        <f t="shared" si="1"/>
        <v>59299551.670000002</v>
      </c>
      <c r="G16" s="17">
        <f t="shared" si="1"/>
        <v>3726728.0599999996</v>
      </c>
    </row>
    <row r="17" spans="1:13" x14ac:dyDescent="0.25">
      <c r="A17" s="42" t="s">
        <v>36</v>
      </c>
      <c r="B17" s="42"/>
      <c r="C17" s="42"/>
      <c r="D17" s="42"/>
      <c r="E17" s="42"/>
      <c r="F17" s="42"/>
      <c r="G17" s="42"/>
    </row>
    <row r="18" spans="1:13" x14ac:dyDescent="0.25">
      <c r="A18" s="1">
        <v>1</v>
      </c>
      <c r="B18" s="7">
        <f>SUM(C18:G18)</f>
        <v>4045</v>
      </c>
      <c r="C18" s="7">
        <v>2883</v>
      </c>
      <c r="D18" s="7">
        <v>854</v>
      </c>
      <c r="E18" s="7">
        <v>141</v>
      </c>
      <c r="F18" s="7">
        <v>33</v>
      </c>
      <c r="G18" s="7">
        <v>134</v>
      </c>
    </row>
    <row r="19" spans="1:13" x14ac:dyDescent="0.25">
      <c r="A19" s="1">
        <v>2</v>
      </c>
      <c r="B19" s="7">
        <f t="shared" ref="B19:B24" si="2">SUM(C19:G19)</f>
        <v>41448</v>
      </c>
      <c r="C19" s="7">
        <v>39713</v>
      </c>
      <c r="D19" s="7">
        <v>271</v>
      </c>
      <c r="E19" s="7">
        <v>11</v>
      </c>
      <c r="F19" s="7">
        <v>1</v>
      </c>
      <c r="G19" s="7">
        <v>1452</v>
      </c>
    </row>
    <row r="20" spans="1:13" x14ac:dyDescent="0.25">
      <c r="A20" s="1" t="s">
        <v>1</v>
      </c>
      <c r="B20" s="7">
        <f t="shared" si="2"/>
        <v>4464</v>
      </c>
      <c r="C20" s="7">
        <v>2958</v>
      </c>
      <c r="D20" s="7">
        <v>974</v>
      </c>
      <c r="E20" s="7">
        <v>301</v>
      </c>
      <c r="F20" s="7">
        <v>160</v>
      </c>
      <c r="G20" s="7">
        <v>71</v>
      </c>
    </row>
    <row r="21" spans="1:13" x14ac:dyDescent="0.25">
      <c r="A21" s="1" t="s">
        <v>2</v>
      </c>
      <c r="B21" s="7">
        <f t="shared" si="2"/>
        <v>17554</v>
      </c>
      <c r="C21" s="7">
        <v>12244</v>
      </c>
      <c r="D21" s="7">
        <v>3841</v>
      </c>
      <c r="E21" s="7">
        <v>878</v>
      </c>
      <c r="F21" s="7">
        <v>251</v>
      </c>
      <c r="G21" s="7">
        <v>340</v>
      </c>
    </row>
    <row r="22" spans="1:13" x14ac:dyDescent="0.25">
      <c r="A22" s="1" t="s">
        <v>3</v>
      </c>
      <c r="B22" s="7">
        <f t="shared" si="2"/>
        <v>8640</v>
      </c>
      <c r="C22" s="7">
        <v>8365</v>
      </c>
      <c r="D22" s="7">
        <v>13</v>
      </c>
      <c r="E22" s="7">
        <v>0</v>
      </c>
      <c r="F22" s="7">
        <v>1</v>
      </c>
      <c r="G22" s="7">
        <v>261</v>
      </c>
    </row>
    <row r="23" spans="1:13" x14ac:dyDescent="0.25">
      <c r="A23" s="1" t="s">
        <v>4</v>
      </c>
      <c r="B23" s="7">
        <f t="shared" si="2"/>
        <v>964</v>
      </c>
      <c r="C23" s="7">
        <v>109</v>
      </c>
      <c r="D23" s="7">
        <v>2</v>
      </c>
      <c r="E23" s="7">
        <v>0</v>
      </c>
      <c r="F23" s="7">
        <v>0</v>
      </c>
      <c r="G23" s="7">
        <v>853</v>
      </c>
    </row>
    <row r="24" spans="1:13" x14ac:dyDescent="0.25">
      <c r="A24" s="4" t="s">
        <v>5</v>
      </c>
      <c r="B24" s="9">
        <f t="shared" si="2"/>
        <v>77115</v>
      </c>
      <c r="C24" s="9">
        <f>SUM(C18:C23)</f>
        <v>66272</v>
      </c>
      <c r="D24" s="9">
        <f t="shared" ref="D24:G24" si="3">SUM(D18:D23)</f>
        <v>5955</v>
      </c>
      <c r="E24" s="9">
        <f t="shared" si="3"/>
        <v>1331</v>
      </c>
      <c r="F24" s="9">
        <f t="shared" si="3"/>
        <v>446</v>
      </c>
      <c r="G24" s="9">
        <f t="shared" si="3"/>
        <v>3111</v>
      </c>
    </row>
    <row r="25" spans="1:13" x14ac:dyDescent="0.25">
      <c r="A25" s="43" t="s">
        <v>37</v>
      </c>
      <c r="B25" s="43"/>
      <c r="C25" s="43"/>
      <c r="D25" s="43"/>
      <c r="E25" s="43"/>
      <c r="F25" s="43"/>
      <c r="G25" s="43"/>
    </row>
    <row r="26" spans="1:13" x14ac:dyDescent="0.25">
      <c r="A26" s="1">
        <v>1</v>
      </c>
      <c r="B26" s="7">
        <f>SUM(C26:G26)</f>
        <v>24832</v>
      </c>
      <c r="C26" s="7">
        <v>6844</v>
      </c>
      <c r="D26" s="7">
        <v>6956</v>
      </c>
      <c r="E26" s="7">
        <v>5195</v>
      </c>
      <c r="F26" s="7">
        <v>4943</v>
      </c>
      <c r="G26" s="7">
        <v>894</v>
      </c>
    </row>
    <row r="27" spans="1:13" x14ac:dyDescent="0.25">
      <c r="A27" s="1">
        <v>2</v>
      </c>
      <c r="B27" s="7">
        <f t="shared" ref="B27:B32" si="4">SUM(C27:G27)</f>
        <v>41417</v>
      </c>
      <c r="C27" s="7">
        <v>39682</v>
      </c>
      <c r="D27" s="7">
        <v>271</v>
      </c>
      <c r="E27" s="7">
        <v>11</v>
      </c>
      <c r="F27" s="7">
        <v>1</v>
      </c>
      <c r="G27" s="7">
        <v>1452</v>
      </c>
    </row>
    <row r="28" spans="1:13" x14ac:dyDescent="0.25">
      <c r="A28" s="1" t="s">
        <v>1</v>
      </c>
      <c r="B28" s="7">
        <f t="shared" si="4"/>
        <v>109306</v>
      </c>
      <c r="C28" s="7">
        <v>6966</v>
      </c>
      <c r="D28" s="7">
        <v>9023</v>
      </c>
      <c r="E28" s="7">
        <v>15591</v>
      </c>
      <c r="F28" s="7">
        <v>76886</v>
      </c>
      <c r="G28" s="7">
        <v>840</v>
      </c>
    </row>
    <row r="29" spans="1:13" x14ac:dyDescent="0.25">
      <c r="A29" s="1" t="s">
        <v>2</v>
      </c>
      <c r="B29" s="7">
        <f t="shared" si="4"/>
        <v>274105</v>
      </c>
      <c r="C29" s="7">
        <v>36886</v>
      </c>
      <c r="D29" s="7">
        <v>73183</v>
      </c>
      <c r="E29" s="7">
        <v>59410</v>
      </c>
      <c r="F29" s="7">
        <v>98028</v>
      </c>
      <c r="G29" s="7">
        <v>6598</v>
      </c>
    </row>
    <row r="30" spans="1:13" x14ac:dyDescent="0.25">
      <c r="A30" s="1" t="s">
        <v>3</v>
      </c>
      <c r="B30" s="7">
        <f t="shared" si="4"/>
        <v>8640</v>
      </c>
      <c r="C30" s="7">
        <v>8365</v>
      </c>
      <c r="D30" s="7">
        <v>13</v>
      </c>
      <c r="E30" s="7">
        <v>0</v>
      </c>
      <c r="F30" s="7">
        <v>1</v>
      </c>
      <c r="G30" s="7">
        <v>261</v>
      </c>
    </row>
    <row r="31" spans="1:13" x14ac:dyDescent="0.25">
      <c r="A31" s="1" t="s">
        <v>4</v>
      </c>
      <c r="B31" s="7">
        <f t="shared" si="4"/>
        <v>964</v>
      </c>
      <c r="C31" s="7">
        <v>109</v>
      </c>
      <c r="D31" s="7">
        <v>2</v>
      </c>
      <c r="E31" s="7">
        <v>0</v>
      </c>
      <c r="F31" s="7">
        <v>0</v>
      </c>
      <c r="G31" s="7">
        <v>853</v>
      </c>
    </row>
    <row r="32" spans="1:13" x14ac:dyDescent="0.25">
      <c r="A32" s="4" t="s">
        <v>5</v>
      </c>
      <c r="B32" s="8">
        <f t="shared" si="4"/>
        <v>459264</v>
      </c>
      <c r="C32" s="9">
        <f>SUM(C26:C31)</f>
        <v>98852</v>
      </c>
      <c r="D32" s="9">
        <f t="shared" ref="D32:G32" si="5">SUM(D26:D31)</f>
        <v>89448</v>
      </c>
      <c r="E32" s="9">
        <f t="shared" si="5"/>
        <v>80207</v>
      </c>
      <c r="F32" s="9">
        <f t="shared" si="5"/>
        <v>179859</v>
      </c>
      <c r="G32" s="9">
        <f t="shared" si="5"/>
        <v>10898</v>
      </c>
      <c r="H32" s="20"/>
      <c r="I32" s="20"/>
      <c r="J32" s="20"/>
      <c r="K32" s="20"/>
      <c r="L32" s="20"/>
      <c r="M32" s="20"/>
    </row>
    <row r="33" spans="1:13" x14ac:dyDescent="0.25">
      <c r="A33" s="42" t="s">
        <v>38</v>
      </c>
      <c r="B33" s="42"/>
      <c r="C33" s="42"/>
      <c r="D33" s="42"/>
      <c r="E33" s="42"/>
      <c r="F33" s="42"/>
      <c r="G33" s="42"/>
    </row>
    <row r="34" spans="1:13" x14ac:dyDescent="0.25">
      <c r="A34" s="1">
        <v>1</v>
      </c>
      <c r="B34" s="5">
        <f>SUM(C34:G34)</f>
        <v>10339908.439999999</v>
      </c>
      <c r="C34" s="5">
        <v>2433945.1</v>
      </c>
      <c r="D34" s="5">
        <v>3156193.86</v>
      </c>
      <c r="E34" s="5">
        <v>2421205.9</v>
      </c>
      <c r="F34" s="5">
        <v>1980722.33</v>
      </c>
      <c r="G34" s="5">
        <v>347841.25</v>
      </c>
    </row>
    <row r="35" spans="1:13" x14ac:dyDescent="0.25">
      <c r="A35" s="1">
        <v>2</v>
      </c>
      <c r="B35" s="5">
        <f t="shared" ref="B35:B40" si="6">SUM(C35:G35)</f>
        <v>18551521.899999999</v>
      </c>
      <c r="C35" s="5">
        <v>17797861.899999999</v>
      </c>
      <c r="D35" s="5">
        <v>102300</v>
      </c>
      <c r="E35" s="5">
        <v>4020</v>
      </c>
      <c r="F35" s="5">
        <v>540</v>
      </c>
      <c r="G35" s="5">
        <v>646800</v>
      </c>
    </row>
    <row r="36" spans="1:13" x14ac:dyDescent="0.25">
      <c r="A36" s="1" t="s">
        <v>1</v>
      </c>
      <c r="B36" s="5">
        <f t="shared" si="6"/>
        <v>41424524.909999996</v>
      </c>
      <c r="C36" s="5">
        <v>2740205.4</v>
      </c>
      <c r="D36" s="5">
        <v>3881460.51</v>
      </c>
      <c r="E36" s="5">
        <v>6142929.0999999996</v>
      </c>
      <c r="F36" s="5">
        <v>28442797.850000001</v>
      </c>
      <c r="G36" s="5">
        <v>217132.05</v>
      </c>
    </row>
    <row r="37" spans="1:13" x14ac:dyDescent="0.25">
      <c r="A37" s="1" t="s">
        <v>2</v>
      </c>
      <c r="B37" s="5">
        <f t="shared" si="6"/>
        <v>73529056.049999997</v>
      </c>
      <c r="C37" s="5">
        <v>9681743.8000000007</v>
      </c>
      <c r="D37" s="5">
        <v>15196257.800000001</v>
      </c>
      <c r="E37" s="5">
        <v>17494713.199999999</v>
      </c>
      <c r="F37" s="5">
        <v>28875281.489999998</v>
      </c>
      <c r="G37" s="5">
        <v>2281059.7599999998</v>
      </c>
    </row>
    <row r="38" spans="1:13" x14ac:dyDescent="0.25">
      <c r="A38" s="1" t="s">
        <v>3</v>
      </c>
      <c r="B38" s="5">
        <f t="shared" si="6"/>
        <v>1814400</v>
      </c>
      <c r="C38" s="5">
        <v>1756650</v>
      </c>
      <c r="D38" s="5">
        <v>2730</v>
      </c>
      <c r="E38" s="5">
        <v>0</v>
      </c>
      <c r="F38" s="5">
        <v>210</v>
      </c>
      <c r="G38" s="5">
        <v>54810</v>
      </c>
    </row>
    <row r="39" spans="1:13" x14ac:dyDescent="0.25">
      <c r="A39" s="1" t="s">
        <v>4</v>
      </c>
      <c r="B39" s="5">
        <f t="shared" si="6"/>
        <v>202395</v>
      </c>
      <c r="C39" s="5">
        <v>22890</v>
      </c>
      <c r="D39" s="5">
        <v>420</v>
      </c>
      <c r="E39" s="5">
        <v>0</v>
      </c>
      <c r="F39" s="5">
        <v>0</v>
      </c>
      <c r="G39" s="5">
        <v>179085</v>
      </c>
    </row>
    <row r="40" spans="1:13" x14ac:dyDescent="0.25">
      <c r="A40" s="4" t="s">
        <v>5</v>
      </c>
      <c r="B40" s="6">
        <f t="shared" si="6"/>
        <v>145861806.30000001</v>
      </c>
      <c r="C40" s="6">
        <f>SUM(C34:C39)</f>
        <v>34433296.200000003</v>
      </c>
      <c r="D40" s="6">
        <f t="shared" ref="D40:G40" si="7">SUM(D34:D39)</f>
        <v>22339362.170000002</v>
      </c>
      <c r="E40" s="6">
        <f t="shared" si="7"/>
        <v>26062868.199999999</v>
      </c>
      <c r="F40" s="6">
        <f t="shared" si="7"/>
        <v>59299551.670000002</v>
      </c>
      <c r="G40" s="6">
        <f t="shared" si="7"/>
        <v>3726728.0599999996</v>
      </c>
      <c r="H40" s="20"/>
      <c r="I40" s="20"/>
      <c r="J40" s="20"/>
      <c r="K40" s="20"/>
      <c r="L40" s="20"/>
      <c r="M40" s="20"/>
    </row>
    <row r="41" spans="1:13" x14ac:dyDescent="0.25">
      <c r="C41" s="1"/>
      <c r="D41" s="1"/>
      <c r="E41" s="1"/>
      <c r="F41" s="1"/>
      <c r="G41" s="1"/>
    </row>
    <row r="42" spans="1:13" x14ac:dyDescent="0.25">
      <c r="B42" s="32"/>
      <c r="C42" s="32"/>
      <c r="D42" s="32"/>
      <c r="E42" s="32"/>
      <c r="F42" s="32"/>
      <c r="G42" s="32"/>
    </row>
  </sheetData>
  <mergeCells count="10">
    <mergeCell ref="A9:G9"/>
    <mergeCell ref="A17:G17"/>
    <mergeCell ref="A25:G25"/>
    <mergeCell ref="A33:G33"/>
    <mergeCell ref="A2:G2"/>
    <mergeCell ref="A3:G3"/>
    <mergeCell ref="A5:G5"/>
    <mergeCell ref="A7:A8"/>
    <mergeCell ref="B7:B8"/>
    <mergeCell ref="C7:G7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2"/>
  <sheetViews>
    <sheetView showGridLines="0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5" width="13.5703125" style="2" bestFit="1" customWidth="1"/>
    <col min="6" max="6" width="13.5703125" style="2" customWidth="1"/>
    <col min="7" max="7" width="12.5703125" style="2" bestFit="1" customWidth="1"/>
  </cols>
  <sheetData>
    <row r="2" spans="1:7" ht="18" thickBot="1" x14ac:dyDescent="0.35">
      <c r="A2" s="44" t="s">
        <v>45</v>
      </c>
      <c r="B2" s="44"/>
      <c r="C2" s="44"/>
      <c r="D2" s="44"/>
      <c r="E2" s="44"/>
      <c r="F2" s="44"/>
      <c r="G2" s="44"/>
    </row>
    <row r="3" spans="1:7" ht="15.75" thickTop="1" x14ac:dyDescent="0.25">
      <c r="A3" s="46" t="s">
        <v>39</v>
      </c>
      <c r="B3" s="46"/>
      <c r="C3" s="46"/>
      <c r="D3" s="46"/>
      <c r="E3" s="46"/>
      <c r="F3" s="46"/>
      <c r="G3" s="46"/>
    </row>
    <row r="5" spans="1:7" ht="27" customHeight="1" x14ac:dyDescent="0.25">
      <c r="A5" s="45" t="s">
        <v>95</v>
      </c>
      <c r="B5" s="45"/>
      <c r="C5" s="45"/>
      <c r="D5" s="45"/>
      <c r="E5" s="45"/>
      <c r="F5" s="45"/>
      <c r="G5" s="45"/>
    </row>
    <row r="7" spans="1:7" x14ac:dyDescent="0.25">
      <c r="A7" s="48" t="s">
        <v>11</v>
      </c>
      <c r="B7" s="48" t="s">
        <v>12</v>
      </c>
      <c r="C7" s="47" t="s">
        <v>6</v>
      </c>
      <c r="D7" s="47"/>
      <c r="E7" s="47"/>
      <c r="F7" s="47"/>
      <c r="G7" s="47"/>
    </row>
    <row r="8" spans="1:7" x14ac:dyDescent="0.25">
      <c r="A8" s="49"/>
      <c r="B8" s="49"/>
      <c r="C8" s="3" t="s">
        <v>0</v>
      </c>
      <c r="D8" s="3" t="s">
        <v>7</v>
      </c>
      <c r="E8" s="3" t="s">
        <v>8</v>
      </c>
      <c r="F8" s="3" t="s">
        <v>9</v>
      </c>
      <c r="G8" s="3" t="s">
        <v>10</v>
      </c>
    </row>
    <row r="9" spans="1:7" x14ac:dyDescent="0.25">
      <c r="A9" s="42" t="s">
        <v>35</v>
      </c>
      <c r="B9" s="42"/>
      <c r="C9" s="42"/>
      <c r="D9" s="42"/>
      <c r="E9" s="42"/>
      <c r="F9" s="42"/>
      <c r="G9" s="42"/>
    </row>
    <row r="10" spans="1:7" x14ac:dyDescent="0.25">
      <c r="A10" s="13">
        <v>1</v>
      </c>
      <c r="B10" s="14">
        <f>SUM(C10:G10)</f>
        <v>770924.63</v>
      </c>
      <c r="C10" s="14">
        <v>226941.1</v>
      </c>
      <c r="D10" s="14">
        <v>162253.49</v>
      </c>
      <c r="E10" s="14">
        <v>263178.09999999998</v>
      </c>
      <c r="F10" s="14">
        <v>18944.150000000001</v>
      </c>
      <c r="G10" s="14">
        <v>99607.79</v>
      </c>
    </row>
    <row r="11" spans="1:7" x14ac:dyDescent="0.25">
      <c r="A11" s="13">
        <v>2</v>
      </c>
      <c r="B11" s="14">
        <f t="shared" ref="B11:B16" si="0">SUM(C11:G11)</f>
        <v>13077214.199999999</v>
      </c>
      <c r="C11" s="14">
        <v>12581434.199999999</v>
      </c>
      <c r="D11" s="14">
        <v>49860</v>
      </c>
      <c r="E11" s="14">
        <v>2280</v>
      </c>
      <c r="F11" s="14">
        <v>420</v>
      </c>
      <c r="G11" s="14">
        <v>443220</v>
      </c>
    </row>
    <row r="12" spans="1:7" x14ac:dyDescent="0.25">
      <c r="A12" s="13" t="s">
        <v>1</v>
      </c>
      <c r="B12" s="14">
        <f t="shared" si="0"/>
        <v>24562170.219999999</v>
      </c>
      <c r="C12" s="14">
        <v>2205800.6</v>
      </c>
      <c r="D12" s="14">
        <v>3103078.42</v>
      </c>
      <c r="E12" s="14">
        <v>4183967.8</v>
      </c>
      <c r="F12" s="14">
        <v>14868296.939999999</v>
      </c>
      <c r="G12" s="14">
        <v>201026.46</v>
      </c>
    </row>
    <row r="13" spans="1:7" x14ac:dyDescent="0.25">
      <c r="A13" s="13" t="s">
        <v>2</v>
      </c>
      <c r="B13" s="14">
        <f t="shared" si="0"/>
        <v>40743425.730000004</v>
      </c>
      <c r="C13" s="14">
        <v>6453964.7000000002</v>
      </c>
      <c r="D13" s="14">
        <v>9946216.6899999995</v>
      </c>
      <c r="E13" s="14">
        <v>10385893</v>
      </c>
      <c r="F13" s="14">
        <v>13276598.09</v>
      </c>
      <c r="G13" s="14">
        <v>680753.25</v>
      </c>
    </row>
    <row r="14" spans="1:7" x14ac:dyDescent="0.25">
      <c r="A14" s="13" t="s">
        <v>3</v>
      </c>
      <c r="B14" s="14">
        <f t="shared" si="0"/>
        <v>1248480</v>
      </c>
      <c r="C14" s="14">
        <v>1209090</v>
      </c>
      <c r="D14" s="14">
        <v>2940</v>
      </c>
      <c r="E14" s="14">
        <v>0</v>
      </c>
      <c r="F14" s="14">
        <v>210</v>
      </c>
      <c r="G14" s="14">
        <v>36240</v>
      </c>
    </row>
    <row r="15" spans="1:7" x14ac:dyDescent="0.25">
      <c r="A15" s="13" t="s">
        <v>4</v>
      </c>
      <c r="B15" s="14">
        <f t="shared" si="0"/>
        <v>141330</v>
      </c>
      <c r="C15" s="14">
        <v>14070</v>
      </c>
      <c r="D15" s="14">
        <v>420</v>
      </c>
      <c r="E15" s="14">
        <v>0</v>
      </c>
      <c r="F15" s="14">
        <v>0</v>
      </c>
      <c r="G15" s="14">
        <v>126840</v>
      </c>
    </row>
    <row r="16" spans="1:7" x14ac:dyDescent="0.25">
      <c r="A16" s="15" t="s">
        <v>5</v>
      </c>
      <c r="B16" s="16">
        <f t="shared" si="0"/>
        <v>80543544.780000001</v>
      </c>
      <c r="C16" s="17">
        <f>SUM(C10:C15)</f>
        <v>22691300.599999998</v>
      </c>
      <c r="D16" s="17">
        <f t="shared" ref="D16:G16" si="1">SUM(D10:D15)</f>
        <v>13264768.6</v>
      </c>
      <c r="E16" s="17">
        <f t="shared" si="1"/>
        <v>14835318.899999999</v>
      </c>
      <c r="F16" s="17">
        <f t="shared" si="1"/>
        <v>28164469.18</v>
      </c>
      <c r="G16" s="17">
        <f t="shared" si="1"/>
        <v>1587687.5</v>
      </c>
    </row>
    <row r="17" spans="1:7" x14ac:dyDescent="0.25">
      <c r="A17" s="42" t="s">
        <v>36</v>
      </c>
      <c r="B17" s="42"/>
      <c r="C17" s="42"/>
      <c r="D17" s="42"/>
      <c r="E17" s="42"/>
      <c r="F17" s="42"/>
      <c r="G17" s="42"/>
    </row>
    <row r="18" spans="1:7" x14ac:dyDescent="0.25">
      <c r="A18" s="1">
        <v>1</v>
      </c>
      <c r="B18" s="7">
        <f>SUM(C18:G18)</f>
        <v>351</v>
      </c>
      <c r="C18" s="7">
        <v>252</v>
      </c>
      <c r="D18" s="7">
        <v>66</v>
      </c>
      <c r="E18" s="7">
        <v>18</v>
      </c>
      <c r="F18" s="7">
        <v>1</v>
      </c>
      <c r="G18" s="7">
        <v>14</v>
      </c>
    </row>
    <row r="19" spans="1:7" x14ac:dyDescent="0.25">
      <c r="A19" s="1">
        <v>2</v>
      </c>
      <c r="B19" s="7">
        <f t="shared" ref="B19:B24" si="2">SUM(C19:G19)</f>
        <v>29956</v>
      </c>
      <c r="C19" s="7">
        <v>28780</v>
      </c>
      <c r="D19" s="7">
        <v>153</v>
      </c>
      <c r="E19" s="7">
        <v>6</v>
      </c>
      <c r="F19" s="7">
        <v>1</v>
      </c>
      <c r="G19" s="7">
        <v>1016</v>
      </c>
    </row>
    <row r="20" spans="1:7" x14ac:dyDescent="0.25">
      <c r="A20" s="1" t="s">
        <v>1</v>
      </c>
      <c r="B20" s="7">
        <f t="shared" si="2"/>
        <v>3213</v>
      </c>
      <c r="C20" s="7">
        <v>2051</v>
      </c>
      <c r="D20" s="7">
        <v>728</v>
      </c>
      <c r="E20" s="7">
        <v>245</v>
      </c>
      <c r="F20" s="7">
        <v>145</v>
      </c>
      <c r="G20" s="7">
        <v>44</v>
      </c>
    </row>
    <row r="21" spans="1:7" x14ac:dyDescent="0.25">
      <c r="A21" s="1" t="s">
        <v>2</v>
      </c>
      <c r="B21" s="7">
        <f t="shared" si="2"/>
        <v>12105</v>
      </c>
      <c r="C21" s="7">
        <v>8465</v>
      </c>
      <c r="D21" s="7">
        <v>2664</v>
      </c>
      <c r="E21" s="7">
        <v>592</v>
      </c>
      <c r="F21" s="7">
        <v>158</v>
      </c>
      <c r="G21" s="7">
        <v>226</v>
      </c>
    </row>
    <row r="22" spans="1:7" x14ac:dyDescent="0.25">
      <c r="A22" s="1" t="s">
        <v>3</v>
      </c>
      <c r="B22" s="7">
        <f t="shared" si="2"/>
        <v>5944</v>
      </c>
      <c r="C22" s="7">
        <v>5758</v>
      </c>
      <c r="D22" s="7">
        <v>14</v>
      </c>
      <c r="E22" s="7">
        <v>0</v>
      </c>
      <c r="F22" s="7">
        <v>1</v>
      </c>
      <c r="G22" s="7">
        <v>171</v>
      </c>
    </row>
    <row r="23" spans="1:7" x14ac:dyDescent="0.25">
      <c r="A23" s="1" t="s">
        <v>4</v>
      </c>
      <c r="B23" s="7">
        <f t="shared" si="2"/>
        <v>673</v>
      </c>
      <c r="C23" s="7">
        <v>67</v>
      </c>
      <c r="D23" s="7">
        <v>2</v>
      </c>
      <c r="E23" s="7">
        <v>0</v>
      </c>
      <c r="F23" s="7">
        <v>0</v>
      </c>
      <c r="G23" s="7">
        <v>604</v>
      </c>
    </row>
    <row r="24" spans="1:7" x14ac:dyDescent="0.25">
      <c r="A24" s="4" t="s">
        <v>5</v>
      </c>
      <c r="B24" s="9">
        <f t="shared" si="2"/>
        <v>52242</v>
      </c>
      <c r="C24" s="9">
        <f>SUM(C18:C23)</f>
        <v>45373</v>
      </c>
      <c r="D24" s="9">
        <f t="shared" ref="D24:G24" si="3">SUM(D18:D23)</f>
        <v>3627</v>
      </c>
      <c r="E24" s="9">
        <f t="shared" si="3"/>
        <v>861</v>
      </c>
      <c r="F24" s="9">
        <f t="shared" si="3"/>
        <v>306</v>
      </c>
      <c r="G24" s="9">
        <f t="shared" si="3"/>
        <v>2075</v>
      </c>
    </row>
    <row r="25" spans="1:7" x14ac:dyDescent="0.25">
      <c r="A25" s="43" t="s">
        <v>37</v>
      </c>
      <c r="B25" s="43"/>
      <c r="C25" s="43"/>
      <c r="D25" s="43"/>
      <c r="E25" s="43"/>
      <c r="F25" s="43"/>
      <c r="G25" s="43"/>
    </row>
    <row r="26" spans="1:7" x14ac:dyDescent="0.25">
      <c r="A26" s="1">
        <v>1</v>
      </c>
      <c r="B26" s="7">
        <f>SUM(C26:G26)</f>
        <v>1896</v>
      </c>
      <c r="C26" s="7">
        <v>571</v>
      </c>
      <c r="D26" s="7">
        <v>432</v>
      </c>
      <c r="E26" s="7">
        <v>427</v>
      </c>
      <c r="F26" s="7">
        <v>31</v>
      </c>
      <c r="G26" s="7">
        <v>435</v>
      </c>
    </row>
    <row r="27" spans="1:7" x14ac:dyDescent="0.25">
      <c r="A27" s="1">
        <v>2</v>
      </c>
      <c r="B27" s="7">
        <f t="shared" ref="B27:B32" si="4">SUM(C27:G27)</f>
        <v>29926</v>
      </c>
      <c r="C27" s="7">
        <v>28751</v>
      </c>
      <c r="D27" s="7">
        <v>153</v>
      </c>
      <c r="E27" s="7">
        <v>6</v>
      </c>
      <c r="F27" s="7">
        <v>1</v>
      </c>
      <c r="G27" s="7">
        <v>1015</v>
      </c>
    </row>
    <row r="28" spans="1:7" x14ac:dyDescent="0.25">
      <c r="A28" s="1" t="s">
        <v>1</v>
      </c>
      <c r="B28" s="7">
        <f t="shared" si="4"/>
        <v>79212</v>
      </c>
      <c r="C28" s="7">
        <v>5094</v>
      </c>
      <c r="D28" s="7">
        <v>7120</v>
      </c>
      <c r="E28" s="7">
        <v>12166</v>
      </c>
      <c r="F28" s="7">
        <v>54127</v>
      </c>
      <c r="G28" s="7">
        <v>705</v>
      </c>
    </row>
    <row r="29" spans="1:7" x14ac:dyDescent="0.25">
      <c r="A29" s="1" t="s">
        <v>2</v>
      </c>
      <c r="B29" s="7">
        <f t="shared" si="4"/>
        <v>159490</v>
      </c>
      <c r="C29" s="7">
        <v>22960</v>
      </c>
      <c r="D29" s="7">
        <v>34697</v>
      </c>
      <c r="E29" s="7">
        <v>40227</v>
      </c>
      <c r="F29" s="7">
        <v>59026</v>
      </c>
      <c r="G29" s="7">
        <v>2580</v>
      </c>
    </row>
    <row r="30" spans="1:7" x14ac:dyDescent="0.25">
      <c r="A30" s="1" t="s">
        <v>3</v>
      </c>
      <c r="B30" s="7">
        <f t="shared" si="4"/>
        <v>5943</v>
      </c>
      <c r="C30" s="7">
        <v>5757</v>
      </c>
      <c r="D30" s="7">
        <v>14</v>
      </c>
      <c r="E30" s="7">
        <v>0</v>
      </c>
      <c r="F30" s="7">
        <v>1</v>
      </c>
      <c r="G30" s="7">
        <v>171</v>
      </c>
    </row>
    <row r="31" spans="1:7" x14ac:dyDescent="0.25">
      <c r="A31" s="1" t="s">
        <v>4</v>
      </c>
      <c r="B31" s="7">
        <f t="shared" si="4"/>
        <v>673</v>
      </c>
      <c r="C31" s="7">
        <v>67</v>
      </c>
      <c r="D31" s="7">
        <v>2</v>
      </c>
      <c r="E31" s="7">
        <v>0</v>
      </c>
      <c r="F31" s="7">
        <v>0</v>
      </c>
      <c r="G31" s="7">
        <v>604</v>
      </c>
    </row>
    <row r="32" spans="1:7" x14ac:dyDescent="0.25">
      <c r="A32" s="4" t="s">
        <v>5</v>
      </c>
      <c r="B32" s="8">
        <f t="shared" si="4"/>
        <v>277140</v>
      </c>
      <c r="C32" s="9">
        <f>SUM(C26:C31)</f>
        <v>63200</v>
      </c>
      <c r="D32" s="9">
        <f t="shared" ref="D32:G32" si="5">SUM(D26:D31)</f>
        <v>42418</v>
      </c>
      <c r="E32" s="9">
        <f t="shared" si="5"/>
        <v>52826</v>
      </c>
      <c r="F32" s="9">
        <f t="shared" si="5"/>
        <v>113186</v>
      </c>
      <c r="G32" s="9">
        <f t="shared" si="5"/>
        <v>5510</v>
      </c>
    </row>
    <row r="33" spans="1:7" x14ac:dyDescent="0.25">
      <c r="A33" s="42" t="s">
        <v>38</v>
      </c>
      <c r="B33" s="42"/>
      <c r="C33" s="42"/>
      <c r="D33" s="42"/>
      <c r="E33" s="42"/>
      <c r="F33" s="42"/>
      <c r="G33" s="42"/>
    </row>
    <row r="34" spans="1:7" x14ac:dyDescent="0.25">
      <c r="A34" s="1">
        <v>1</v>
      </c>
      <c r="B34" s="5">
        <f>SUM(C34:G34)</f>
        <v>770924.63</v>
      </c>
      <c r="C34" s="5">
        <v>226941.1</v>
      </c>
      <c r="D34" s="5">
        <v>162253.49</v>
      </c>
      <c r="E34" s="5">
        <v>263178.09999999998</v>
      </c>
      <c r="F34" s="5">
        <v>18944.150000000001</v>
      </c>
      <c r="G34" s="5">
        <v>99607.79</v>
      </c>
    </row>
    <row r="35" spans="1:7" x14ac:dyDescent="0.25">
      <c r="A35" s="1">
        <v>2</v>
      </c>
      <c r="B35" s="5">
        <f t="shared" ref="B35:B40" si="6">SUM(C35:G35)</f>
        <v>13077034.199999999</v>
      </c>
      <c r="C35" s="5">
        <v>12581254.199999999</v>
      </c>
      <c r="D35" s="5">
        <v>49860</v>
      </c>
      <c r="E35" s="5">
        <v>2280</v>
      </c>
      <c r="F35" s="5">
        <v>420</v>
      </c>
      <c r="G35" s="5">
        <v>443220</v>
      </c>
    </row>
    <row r="36" spans="1:7" x14ac:dyDescent="0.25">
      <c r="A36" s="1" t="s">
        <v>1</v>
      </c>
      <c r="B36" s="5">
        <f t="shared" si="6"/>
        <v>24562168.619999997</v>
      </c>
      <c r="C36" s="5">
        <v>2205800.6</v>
      </c>
      <c r="D36" s="5">
        <v>3103076.82</v>
      </c>
      <c r="E36" s="5">
        <v>4183967.8</v>
      </c>
      <c r="F36" s="5">
        <v>14868296.939999999</v>
      </c>
      <c r="G36" s="5">
        <v>201026.46</v>
      </c>
    </row>
    <row r="37" spans="1:7" x14ac:dyDescent="0.25">
      <c r="A37" s="1" t="s">
        <v>2</v>
      </c>
      <c r="B37" s="5">
        <f t="shared" si="6"/>
        <v>40712670.030000001</v>
      </c>
      <c r="C37" s="5">
        <v>6443009</v>
      </c>
      <c r="D37" s="5">
        <v>9946216.6899999995</v>
      </c>
      <c r="E37" s="5">
        <v>10366093</v>
      </c>
      <c r="F37" s="5">
        <v>13276598.09</v>
      </c>
      <c r="G37" s="5">
        <v>680753.25</v>
      </c>
    </row>
    <row r="38" spans="1:7" x14ac:dyDescent="0.25">
      <c r="A38" s="1" t="s">
        <v>3</v>
      </c>
      <c r="B38" s="5">
        <f t="shared" si="6"/>
        <v>1248480</v>
      </c>
      <c r="C38" s="5">
        <v>1209090</v>
      </c>
      <c r="D38" s="5">
        <v>2940</v>
      </c>
      <c r="E38" s="5">
        <v>0</v>
      </c>
      <c r="F38" s="5">
        <v>210</v>
      </c>
      <c r="G38" s="5">
        <v>36240</v>
      </c>
    </row>
    <row r="39" spans="1:7" x14ac:dyDescent="0.25">
      <c r="A39" s="1" t="s">
        <v>4</v>
      </c>
      <c r="B39" s="5">
        <f t="shared" si="6"/>
        <v>141330</v>
      </c>
      <c r="C39" s="5">
        <v>14070</v>
      </c>
      <c r="D39" s="5">
        <v>420</v>
      </c>
      <c r="E39" s="5">
        <v>0</v>
      </c>
      <c r="F39" s="5">
        <v>0</v>
      </c>
      <c r="G39" s="5">
        <v>126840</v>
      </c>
    </row>
    <row r="40" spans="1:7" x14ac:dyDescent="0.25">
      <c r="A40" s="4" t="s">
        <v>5</v>
      </c>
      <c r="B40" s="6">
        <f t="shared" si="6"/>
        <v>80512607.479999989</v>
      </c>
      <c r="C40" s="6">
        <f>SUM(C34:C39)</f>
        <v>22680164.899999999</v>
      </c>
      <c r="D40" s="6">
        <f t="shared" ref="D40:G40" si="7">SUM(D34:D39)</f>
        <v>13264767</v>
      </c>
      <c r="E40" s="6">
        <f t="shared" si="7"/>
        <v>14815518.899999999</v>
      </c>
      <c r="F40" s="6">
        <f t="shared" si="7"/>
        <v>28164469.18</v>
      </c>
      <c r="G40" s="6">
        <f t="shared" si="7"/>
        <v>1587687.5</v>
      </c>
    </row>
    <row r="42" spans="1:7" x14ac:dyDescent="0.25">
      <c r="B42" s="32"/>
      <c r="C42" s="32"/>
      <c r="D42" s="32"/>
      <c r="E42" s="32"/>
      <c r="F42" s="32"/>
      <c r="G42" s="32"/>
    </row>
  </sheetData>
  <mergeCells count="10">
    <mergeCell ref="A9:G9"/>
    <mergeCell ref="A17:G17"/>
    <mergeCell ref="A25:G25"/>
    <mergeCell ref="A33:G33"/>
    <mergeCell ref="A2:G2"/>
    <mergeCell ref="A3:G3"/>
    <mergeCell ref="A5:G5"/>
    <mergeCell ref="A7:A8"/>
    <mergeCell ref="B7:B8"/>
    <mergeCell ref="C7:G7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2"/>
  <sheetViews>
    <sheetView showGridLines="0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5" width="13.5703125" style="2" bestFit="1" customWidth="1"/>
    <col min="6" max="6" width="13.5703125" style="2" customWidth="1"/>
    <col min="7" max="7" width="12.5703125" style="2" bestFit="1" customWidth="1"/>
  </cols>
  <sheetData>
    <row r="2" spans="1:7" ht="18" thickBot="1" x14ac:dyDescent="0.35">
      <c r="A2" s="44" t="s">
        <v>46</v>
      </c>
      <c r="B2" s="44"/>
      <c r="C2" s="44"/>
      <c r="D2" s="44"/>
      <c r="E2" s="44"/>
      <c r="F2" s="44"/>
      <c r="G2" s="44"/>
    </row>
    <row r="3" spans="1:7" ht="15.75" thickTop="1" x14ac:dyDescent="0.25">
      <c r="A3" s="46" t="s">
        <v>39</v>
      </c>
      <c r="B3" s="46"/>
      <c r="C3" s="46"/>
      <c r="D3" s="46"/>
      <c r="E3" s="46"/>
      <c r="F3" s="46"/>
      <c r="G3" s="46"/>
    </row>
    <row r="5" spans="1:7" ht="27" customHeight="1" x14ac:dyDescent="0.25">
      <c r="A5" s="45" t="s">
        <v>95</v>
      </c>
      <c r="B5" s="45"/>
      <c r="C5" s="45"/>
      <c r="D5" s="45"/>
      <c r="E5" s="45"/>
      <c r="F5" s="45"/>
      <c r="G5" s="45"/>
    </row>
    <row r="7" spans="1:7" x14ac:dyDescent="0.25">
      <c r="A7" s="48" t="s">
        <v>11</v>
      </c>
      <c r="B7" s="48" t="s">
        <v>12</v>
      </c>
      <c r="C7" s="47" t="s">
        <v>6</v>
      </c>
      <c r="D7" s="47"/>
      <c r="E7" s="47"/>
      <c r="F7" s="47"/>
      <c r="G7" s="47"/>
    </row>
    <row r="8" spans="1:7" x14ac:dyDescent="0.25">
      <c r="A8" s="49"/>
      <c r="B8" s="49"/>
      <c r="C8" s="3" t="s">
        <v>0</v>
      </c>
      <c r="D8" s="3" t="s">
        <v>7</v>
      </c>
      <c r="E8" s="3" t="s">
        <v>8</v>
      </c>
      <c r="F8" s="3" t="s">
        <v>9</v>
      </c>
      <c r="G8" s="3" t="s">
        <v>10</v>
      </c>
    </row>
    <row r="9" spans="1:7" x14ac:dyDescent="0.25">
      <c r="A9" s="42" t="s">
        <v>35</v>
      </c>
      <c r="B9" s="42"/>
      <c r="C9" s="42"/>
      <c r="D9" s="42"/>
      <c r="E9" s="42"/>
      <c r="F9" s="42"/>
      <c r="G9" s="42"/>
    </row>
    <row r="10" spans="1:7" x14ac:dyDescent="0.25">
      <c r="A10" s="13">
        <v>1</v>
      </c>
      <c r="B10" s="14">
        <f>SUM(C10:G10)</f>
        <v>288216.74</v>
      </c>
      <c r="C10" s="14">
        <v>78311.199999999997</v>
      </c>
      <c r="D10" s="14">
        <v>11842.4</v>
      </c>
      <c r="E10" s="14">
        <v>195569.2</v>
      </c>
      <c r="F10" s="14">
        <v>0</v>
      </c>
      <c r="G10" s="14">
        <v>2493.94</v>
      </c>
    </row>
    <row r="11" spans="1:7" x14ac:dyDescent="0.25">
      <c r="A11" s="13">
        <v>2</v>
      </c>
      <c r="B11" s="14">
        <f t="shared" ref="B11:B16" si="0">SUM(C11:G11)</f>
        <v>10382262.199999999</v>
      </c>
      <c r="C11" s="14">
        <v>9992262.1999999993</v>
      </c>
      <c r="D11" s="14">
        <v>34380</v>
      </c>
      <c r="E11" s="14">
        <v>1740</v>
      </c>
      <c r="F11" s="14">
        <v>540</v>
      </c>
      <c r="G11" s="14">
        <v>353340</v>
      </c>
    </row>
    <row r="12" spans="1:7" x14ac:dyDescent="0.25">
      <c r="A12" s="13" t="s">
        <v>1</v>
      </c>
      <c r="B12" s="14">
        <f t="shared" si="0"/>
        <v>19513001.519999996</v>
      </c>
      <c r="C12" s="14">
        <v>1800973.4</v>
      </c>
      <c r="D12" s="14">
        <v>2318489</v>
      </c>
      <c r="E12" s="14">
        <v>2735302.7</v>
      </c>
      <c r="F12" s="14">
        <v>12581374.199999999</v>
      </c>
      <c r="G12" s="14">
        <v>76862.22</v>
      </c>
    </row>
    <row r="13" spans="1:7" x14ac:dyDescent="0.25">
      <c r="A13" s="13" t="s">
        <v>2</v>
      </c>
      <c r="B13" s="14">
        <f t="shared" si="0"/>
        <v>29656573.57</v>
      </c>
      <c r="C13" s="14">
        <v>4830599.7</v>
      </c>
      <c r="D13" s="14">
        <v>7196815.3799999999</v>
      </c>
      <c r="E13" s="14">
        <v>7925401</v>
      </c>
      <c r="F13" s="14">
        <v>9243890.3200000003</v>
      </c>
      <c r="G13" s="14">
        <v>459867.17</v>
      </c>
    </row>
    <row r="14" spans="1:7" x14ac:dyDescent="0.25">
      <c r="A14" s="13" t="s">
        <v>3</v>
      </c>
      <c r="B14" s="14">
        <f t="shared" si="0"/>
        <v>1001280</v>
      </c>
      <c r="C14" s="14">
        <v>971250</v>
      </c>
      <c r="D14" s="14">
        <v>2310</v>
      </c>
      <c r="E14" s="14">
        <v>0</v>
      </c>
      <c r="F14" s="14">
        <v>210</v>
      </c>
      <c r="G14" s="14">
        <v>27510</v>
      </c>
    </row>
    <row r="15" spans="1:7" x14ac:dyDescent="0.25">
      <c r="A15" s="13" t="s">
        <v>4</v>
      </c>
      <c r="B15" s="14">
        <f t="shared" si="0"/>
        <v>112770</v>
      </c>
      <c r="C15" s="14">
        <v>10710</v>
      </c>
      <c r="D15" s="14">
        <v>420</v>
      </c>
      <c r="E15" s="14">
        <v>0</v>
      </c>
      <c r="F15" s="14">
        <v>0</v>
      </c>
      <c r="G15" s="14">
        <v>101640</v>
      </c>
    </row>
    <row r="16" spans="1:7" x14ac:dyDescent="0.25">
      <c r="A16" s="15" t="s">
        <v>5</v>
      </c>
      <c r="B16" s="16">
        <f t="shared" si="0"/>
        <v>60954104.030000001</v>
      </c>
      <c r="C16" s="17">
        <f>SUM(C10:C15)</f>
        <v>17684106.5</v>
      </c>
      <c r="D16" s="17">
        <f t="shared" ref="D16:G16" si="1">SUM(D10:D15)</f>
        <v>9564256.7799999993</v>
      </c>
      <c r="E16" s="17">
        <f t="shared" si="1"/>
        <v>10858012.9</v>
      </c>
      <c r="F16" s="17">
        <f t="shared" si="1"/>
        <v>21826014.52</v>
      </c>
      <c r="G16" s="17">
        <f t="shared" si="1"/>
        <v>1021713.3300000001</v>
      </c>
    </row>
    <row r="17" spans="1:7" x14ac:dyDescent="0.25">
      <c r="A17" s="42" t="s">
        <v>36</v>
      </c>
      <c r="B17" s="42"/>
      <c r="C17" s="42"/>
      <c r="D17" s="42"/>
      <c r="E17" s="42"/>
      <c r="F17" s="42"/>
      <c r="G17" s="42"/>
    </row>
    <row r="18" spans="1:7" x14ac:dyDescent="0.25">
      <c r="A18" s="1">
        <v>1</v>
      </c>
      <c r="B18" s="7">
        <f>SUM(C18:G18)</f>
        <v>80</v>
      </c>
      <c r="C18" s="7">
        <v>68</v>
      </c>
      <c r="D18" s="7">
        <v>5</v>
      </c>
      <c r="E18" s="7">
        <v>5</v>
      </c>
      <c r="F18" s="7">
        <v>0</v>
      </c>
      <c r="G18" s="7">
        <v>2</v>
      </c>
    </row>
    <row r="19" spans="1:7" x14ac:dyDescent="0.25">
      <c r="A19" s="1">
        <v>2</v>
      </c>
      <c r="B19" s="7">
        <f t="shared" ref="B19:B24" si="2">SUM(C19:G19)</f>
        <v>23741</v>
      </c>
      <c r="C19" s="7">
        <v>22825</v>
      </c>
      <c r="D19" s="7">
        <v>105</v>
      </c>
      <c r="E19" s="7">
        <v>5</v>
      </c>
      <c r="F19" s="7">
        <v>1</v>
      </c>
      <c r="G19" s="7">
        <v>805</v>
      </c>
    </row>
    <row r="20" spans="1:7" x14ac:dyDescent="0.25">
      <c r="A20" s="1" t="s">
        <v>1</v>
      </c>
      <c r="B20" s="7">
        <f t="shared" si="2"/>
        <v>2533</v>
      </c>
      <c r="C20" s="7">
        <v>1665</v>
      </c>
      <c r="D20" s="7">
        <v>535</v>
      </c>
      <c r="E20" s="7">
        <v>182</v>
      </c>
      <c r="F20" s="7">
        <v>114</v>
      </c>
      <c r="G20" s="7">
        <v>37</v>
      </c>
    </row>
    <row r="21" spans="1:7" x14ac:dyDescent="0.25">
      <c r="A21" s="1" t="s">
        <v>2</v>
      </c>
      <c r="B21" s="7">
        <f t="shared" si="2"/>
        <v>9016</v>
      </c>
      <c r="C21" s="7">
        <v>6355</v>
      </c>
      <c r="D21" s="7">
        <v>1924</v>
      </c>
      <c r="E21" s="7">
        <v>457</v>
      </c>
      <c r="F21" s="7">
        <v>120</v>
      </c>
      <c r="G21" s="7">
        <v>160</v>
      </c>
    </row>
    <row r="22" spans="1:7" x14ac:dyDescent="0.25">
      <c r="A22" s="1" t="s">
        <v>3</v>
      </c>
      <c r="B22" s="7">
        <f t="shared" si="2"/>
        <v>4771</v>
      </c>
      <c r="C22" s="7">
        <v>4629</v>
      </c>
      <c r="D22" s="7">
        <v>11</v>
      </c>
      <c r="E22" s="7">
        <v>0</v>
      </c>
      <c r="F22" s="7">
        <v>1</v>
      </c>
      <c r="G22" s="7">
        <v>130</v>
      </c>
    </row>
    <row r="23" spans="1:7" x14ac:dyDescent="0.25">
      <c r="A23" s="1" t="s">
        <v>4</v>
      </c>
      <c r="B23" s="7">
        <f t="shared" si="2"/>
        <v>539</v>
      </c>
      <c r="C23" s="7">
        <v>51</v>
      </c>
      <c r="D23" s="7">
        <v>2</v>
      </c>
      <c r="E23" s="7">
        <v>0</v>
      </c>
      <c r="F23" s="7">
        <v>0</v>
      </c>
      <c r="G23" s="7">
        <v>486</v>
      </c>
    </row>
    <row r="24" spans="1:7" x14ac:dyDescent="0.25">
      <c r="A24" s="4" t="s">
        <v>5</v>
      </c>
      <c r="B24" s="9">
        <f t="shared" si="2"/>
        <v>40680</v>
      </c>
      <c r="C24" s="9">
        <f>SUM(C18:C23)</f>
        <v>35593</v>
      </c>
      <c r="D24" s="9">
        <f t="shared" ref="D24:G24" si="3">SUM(D18:D23)</f>
        <v>2582</v>
      </c>
      <c r="E24" s="9">
        <f t="shared" si="3"/>
        <v>649</v>
      </c>
      <c r="F24" s="9">
        <f t="shared" si="3"/>
        <v>236</v>
      </c>
      <c r="G24" s="9">
        <f t="shared" si="3"/>
        <v>1620</v>
      </c>
    </row>
    <row r="25" spans="1:7" x14ac:dyDescent="0.25">
      <c r="A25" s="43" t="s">
        <v>37</v>
      </c>
      <c r="B25" s="43"/>
      <c r="C25" s="43"/>
      <c r="D25" s="43"/>
      <c r="E25" s="43"/>
      <c r="F25" s="43"/>
      <c r="G25" s="43"/>
    </row>
    <row r="26" spans="1:7" x14ac:dyDescent="0.25">
      <c r="A26" s="1">
        <v>1</v>
      </c>
      <c r="B26" s="7">
        <f>SUM(C26:G26)</f>
        <v>468</v>
      </c>
      <c r="C26" s="7">
        <v>167</v>
      </c>
      <c r="D26" s="7">
        <v>21</v>
      </c>
      <c r="E26" s="7">
        <v>275</v>
      </c>
      <c r="F26" s="7">
        <v>0</v>
      </c>
      <c r="G26" s="7">
        <v>5</v>
      </c>
    </row>
    <row r="27" spans="1:7" x14ac:dyDescent="0.25">
      <c r="A27" s="1">
        <v>2</v>
      </c>
      <c r="B27" s="7">
        <f t="shared" ref="B27:B32" si="4">SUM(C27:G27)</f>
        <v>23725</v>
      </c>
      <c r="C27" s="7">
        <v>22810</v>
      </c>
      <c r="D27" s="7">
        <v>105</v>
      </c>
      <c r="E27" s="7">
        <v>5</v>
      </c>
      <c r="F27" s="7">
        <v>1</v>
      </c>
      <c r="G27" s="7">
        <v>804</v>
      </c>
    </row>
    <row r="28" spans="1:7" x14ac:dyDescent="0.25">
      <c r="A28" s="1" t="s">
        <v>1</v>
      </c>
      <c r="B28" s="7">
        <f t="shared" si="4"/>
        <v>72136</v>
      </c>
      <c r="C28" s="7">
        <v>3952</v>
      </c>
      <c r="D28" s="7">
        <v>5239</v>
      </c>
      <c r="E28" s="7">
        <v>8299</v>
      </c>
      <c r="F28" s="7">
        <v>54389</v>
      </c>
      <c r="G28" s="7">
        <v>257</v>
      </c>
    </row>
    <row r="29" spans="1:7" x14ac:dyDescent="0.25">
      <c r="A29" s="1" t="s">
        <v>2</v>
      </c>
      <c r="B29" s="7">
        <f t="shared" si="4"/>
        <v>114954</v>
      </c>
      <c r="C29" s="7">
        <v>17234</v>
      </c>
      <c r="D29" s="7">
        <v>25065</v>
      </c>
      <c r="E29" s="7">
        <v>30489</v>
      </c>
      <c r="F29" s="7">
        <v>40370</v>
      </c>
      <c r="G29" s="7">
        <v>1796</v>
      </c>
    </row>
    <row r="30" spans="1:7" x14ac:dyDescent="0.25">
      <c r="A30" s="1" t="s">
        <v>3</v>
      </c>
      <c r="B30" s="7">
        <f t="shared" si="4"/>
        <v>4770</v>
      </c>
      <c r="C30" s="7">
        <v>4628</v>
      </c>
      <c r="D30" s="7">
        <v>11</v>
      </c>
      <c r="E30" s="7">
        <v>0</v>
      </c>
      <c r="F30" s="7">
        <v>1</v>
      </c>
      <c r="G30" s="7">
        <v>130</v>
      </c>
    </row>
    <row r="31" spans="1:7" x14ac:dyDescent="0.25">
      <c r="A31" s="1" t="s">
        <v>4</v>
      </c>
      <c r="B31" s="7">
        <f t="shared" si="4"/>
        <v>539</v>
      </c>
      <c r="C31" s="7">
        <v>51</v>
      </c>
      <c r="D31" s="7">
        <v>2</v>
      </c>
      <c r="E31" s="7">
        <v>0</v>
      </c>
      <c r="F31" s="7">
        <v>0</v>
      </c>
      <c r="G31" s="7">
        <v>486</v>
      </c>
    </row>
    <row r="32" spans="1:7" x14ac:dyDescent="0.25">
      <c r="A32" s="4" t="s">
        <v>5</v>
      </c>
      <c r="B32" s="8">
        <f t="shared" si="4"/>
        <v>216592</v>
      </c>
      <c r="C32" s="9">
        <f>SUM(C26:C31)</f>
        <v>48842</v>
      </c>
      <c r="D32" s="9">
        <f t="shared" ref="D32:G32" si="5">SUM(D26:D31)</f>
        <v>30443</v>
      </c>
      <c r="E32" s="9">
        <f t="shared" si="5"/>
        <v>39068</v>
      </c>
      <c r="F32" s="9">
        <f t="shared" si="5"/>
        <v>94761</v>
      </c>
      <c r="G32" s="9">
        <f t="shared" si="5"/>
        <v>3478</v>
      </c>
    </row>
    <row r="33" spans="1:7" x14ac:dyDescent="0.25">
      <c r="A33" s="42" t="s">
        <v>38</v>
      </c>
      <c r="B33" s="42"/>
      <c r="C33" s="42"/>
      <c r="D33" s="42"/>
      <c r="E33" s="42"/>
      <c r="F33" s="42"/>
      <c r="G33" s="42"/>
    </row>
    <row r="34" spans="1:7" x14ac:dyDescent="0.25">
      <c r="A34" s="1">
        <v>1</v>
      </c>
      <c r="B34" s="5">
        <f>SUM(C34:G34)</f>
        <v>288216.74</v>
      </c>
      <c r="C34" s="5">
        <v>78311.199999999997</v>
      </c>
      <c r="D34" s="5">
        <v>11842.4</v>
      </c>
      <c r="E34" s="5">
        <v>195569.2</v>
      </c>
      <c r="F34" s="5">
        <v>0</v>
      </c>
      <c r="G34" s="5">
        <v>2493.94</v>
      </c>
    </row>
    <row r="35" spans="1:7" x14ac:dyDescent="0.25">
      <c r="A35" s="1">
        <v>2</v>
      </c>
      <c r="B35" s="5">
        <f t="shared" ref="B35:B40" si="6">SUM(C35:G35)</f>
        <v>10382262.199999999</v>
      </c>
      <c r="C35" s="5">
        <v>9992262.1999999993</v>
      </c>
      <c r="D35" s="5">
        <v>34380</v>
      </c>
      <c r="E35" s="5">
        <v>1740</v>
      </c>
      <c r="F35" s="5">
        <v>540</v>
      </c>
      <c r="G35" s="5">
        <v>353340</v>
      </c>
    </row>
    <row r="36" spans="1:7" x14ac:dyDescent="0.25">
      <c r="A36" s="1" t="s">
        <v>1</v>
      </c>
      <c r="B36" s="5">
        <f t="shared" si="6"/>
        <v>19512997.219999999</v>
      </c>
      <c r="C36" s="5">
        <v>1800969.1</v>
      </c>
      <c r="D36" s="5">
        <v>2318489</v>
      </c>
      <c r="E36" s="5">
        <v>2735302.7</v>
      </c>
      <c r="F36" s="5">
        <v>12581374.199999999</v>
      </c>
      <c r="G36" s="5">
        <v>76862.22</v>
      </c>
    </row>
    <row r="37" spans="1:7" x14ac:dyDescent="0.25">
      <c r="A37" s="1" t="s">
        <v>2</v>
      </c>
      <c r="B37" s="5">
        <f t="shared" si="6"/>
        <v>29652518.57</v>
      </c>
      <c r="C37" s="5">
        <v>4826928.7</v>
      </c>
      <c r="D37" s="5">
        <v>7196815.3799999999</v>
      </c>
      <c r="E37" s="5">
        <v>7925017</v>
      </c>
      <c r="F37" s="5">
        <v>9243890.3200000003</v>
      </c>
      <c r="G37" s="5">
        <v>459867.17</v>
      </c>
    </row>
    <row r="38" spans="1:7" x14ac:dyDescent="0.25">
      <c r="A38" s="1" t="s">
        <v>3</v>
      </c>
      <c r="B38" s="5">
        <f t="shared" si="6"/>
        <v>1001280</v>
      </c>
      <c r="C38" s="5">
        <v>971250</v>
      </c>
      <c r="D38" s="5">
        <v>2310</v>
      </c>
      <c r="E38" s="5">
        <v>0</v>
      </c>
      <c r="F38" s="5">
        <v>210</v>
      </c>
      <c r="G38" s="5">
        <v>27510</v>
      </c>
    </row>
    <row r="39" spans="1:7" x14ac:dyDescent="0.25">
      <c r="A39" s="1" t="s">
        <v>4</v>
      </c>
      <c r="B39" s="5">
        <f t="shared" si="6"/>
        <v>112770</v>
      </c>
      <c r="C39" s="5">
        <v>10710</v>
      </c>
      <c r="D39" s="5">
        <v>420</v>
      </c>
      <c r="E39" s="5">
        <v>0</v>
      </c>
      <c r="F39" s="5">
        <v>0</v>
      </c>
      <c r="G39" s="5">
        <v>101640</v>
      </c>
    </row>
    <row r="40" spans="1:7" x14ac:dyDescent="0.25">
      <c r="A40" s="4" t="s">
        <v>5</v>
      </c>
      <c r="B40" s="6">
        <f t="shared" si="6"/>
        <v>60950044.729999989</v>
      </c>
      <c r="C40" s="6">
        <f>SUM(C34:C39)</f>
        <v>17680431.199999999</v>
      </c>
      <c r="D40" s="6">
        <f t="shared" ref="D40:G40" si="7">SUM(D34:D39)</f>
        <v>9564256.7799999993</v>
      </c>
      <c r="E40" s="6">
        <f t="shared" si="7"/>
        <v>10857628.9</v>
      </c>
      <c r="F40" s="6">
        <f t="shared" si="7"/>
        <v>21826014.52</v>
      </c>
      <c r="G40" s="6">
        <f t="shared" si="7"/>
        <v>1021713.3300000001</v>
      </c>
    </row>
    <row r="42" spans="1:7" x14ac:dyDescent="0.25">
      <c r="B42" s="32"/>
      <c r="C42" s="32"/>
      <c r="D42" s="32"/>
      <c r="E42" s="32"/>
      <c r="F42" s="32"/>
      <c r="G42" s="32"/>
    </row>
  </sheetData>
  <mergeCells count="10">
    <mergeCell ref="A9:G9"/>
    <mergeCell ref="A17:G17"/>
    <mergeCell ref="A25:G25"/>
    <mergeCell ref="A33:G33"/>
    <mergeCell ref="A2:G2"/>
    <mergeCell ref="A3:G3"/>
    <mergeCell ref="A5:G5"/>
    <mergeCell ref="A7:A8"/>
    <mergeCell ref="B7:B8"/>
    <mergeCell ref="C7:G7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2"/>
  <sheetViews>
    <sheetView showGridLines="0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5" width="13.5703125" style="2" bestFit="1" customWidth="1"/>
    <col min="6" max="6" width="13.5703125" style="2" customWidth="1"/>
    <col min="7" max="7" width="12.5703125" style="2" bestFit="1" customWidth="1"/>
    <col min="8" max="16384" width="9.140625" style="31"/>
  </cols>
  <sheetData>
    <row r="2" spans="1:7" ht="18" thickBot="1" x14ac:dyDescent="0.35">
      <c r="A2" s="44" t="s">
        <v>94</v>
      </c>
      <c r="B2" s="44"/>
      <c r="C2" s="44"/>
      <c r="D2" s="44"/>
      <c r="E2" s="44"/>
      <c r="F2" s="44"/>
      <c r="G2" s="44"/>
    </row>
    <row r="3" spans="1:7" ht="15.75" thickTop="1" x14ac:dyDescent="0.25">
      <c r="A3" s="46" t="s">
        <v>39</v>
      </c>
      <c r="B3" s="46"/>
      <c r="C3" s="46"/>
      <c r="D3" s="46"/>
      <c r="E3" s="46"/>
      <c r="F3" s="46"/>
      <c r="G3" s="46"/>
    </row>
    <row r="5" spans="1:7" ht="27" customHeight="1" x14ac:dyDescent="0.25">
      <c r="A5" s="45" t="s">
        <v>95</v>
      </c>
      <c r="B5" s="45"/>
      <c r="C5" s="45"/>
      <c r="D5" s="45"/>
      <c r="E5" s="45"/>
      <c r="F5" s="45"/>
      <c r="G5" s="45"/>
    </row>
    <row r="7" spans="1:7" x14ac:dyDescent="0.25">
      <c r="A7" s="48" t="s">
        <v>11</v>
      </c>
      <c r="B7" s="48" t="s">
        <v>12</v>
      </c>
      <c r="C7" s="47" t="s">
        <v>6</v>
      </c>
      <c r="D7" s="47"/>
      <c r="E7" s="47"/>
      <c r="F7" s="47"/>
      <c r="G7" s="47"/>
    </row>
    <row r="8" spans="1:7" x14ac:dyDescent="0.25">
      <c r="A8" s="49"/>
      <c r="B8" s="49"/>
      <c r="C8" s="3" t="s">
        <v>0</v>
      </c>
      <c r="D8" s="3" t="s">
        <v>7</v>
      </c>
      <c r="E8" s="3" t="s">
        <v>8</v>
      </c>
      <c r="F8" s="3" t="s">
        <v>9</v>
      </c>
      <c r="G8" s="3" t="s">
        <v>10</v>
      </c>
    </row>
    <row r="9" spans="1:7" x14ac:dyDescent="0.25">
      <c r="A9" s="42" t="s">
        <v>35</v>
      </c>
      <c r="B9" s="42"/>
      <c r="C9" s="42"/>
      <c r="D9" s="42"/>
      <c r="E9" s="42"/>
      <c r="F9" s="42"/>
      <c r="G9" s="42"/>
    </row>
    <row r="10" spans="1:7" x14ac:dyDescent="0.25">
      <c r="A10" s="13">
        <v>1</v>
      </c>
      <c r="B10" s="14">
        <f>SUM(C10:G10)</f>
        <v>54366.679999999993</v>
      </c>
      <c r="C10" s="14">
        <v>43226.1</v>
      </c>
      <c r="D10" s="14">
        <v>8493.1299999999992</v>
      </c>
      <c r="E10" s="14">
        <v>0</v>
      </c>
      <c r="F10" s="14">
        <v>0</v>
      </c>
      <c r="G10" s="14">
        <v>2647.45</v>
      </c>
    </row>
    <row r="11" spans="1:7" x14ac:dyDescent="0.25">
      <c r="A11" s="13">
        <v>2</v>
      </c>
      <c r="B11" s="14">
        <f t="shared" ref="B11:B16" si="0">SUM(C11:G11)</f>
        <v>8905780</v>
      </c>
      <c r="C11" s="14">
        <v>8561620</v>
      </c>
      <c r="D11" s="14">
        <v>27600</v>
      </c>
      <c r="E11" s="14">
        <v>1020</v>
      </c>
      <c r="F11" s="14">
        <v>420</v>
      </c>
      <c r="G11" s="14">
        <v>315120</v>
      </c>
    </row>
    <row r="12" spans="1:7" x14ac:dyDescent="0.25">
      <c r="A12" s="13" t="s">
        <v>1</v>
      </c>
      <c r="B12" s="14">
        <f t="shared" si="0"/>
        <v>11587602.710000001</v>
      </c>
      <c r="C12" s="14">
        <v>1276271.7</v>
      </c>
      <c r="D12" s="14">
        <v>1506094.73</v>
      </c>
      <c r="E12" s="14">
        <v>1500480.4</v>
      </c>
      <c r="F12" s="14">
        <v>7256050.4699999997</v>
      </c>
      <c r="G12" s="14">
        <v>48705.41</v>
      </c>
    </row>
    <row r="13" spans="1:7" x14ac:dyDescent="0.25">
      <c r="A13" s="13" t="s">
        <v>2</v>
      </c>
      <c r="B13" s="14">
        <f t="shared" si="0"/>
        <v>19592672.280000001</v>
      </c>
      <c r="C13" s="14">
        <v>3169170.6</v>
      </c>
      <c r="D13" s="14">
        <v>4463116.8</v>
      </c>
      <c r="E13" s="14">
        <v>4873079.0999999996</v>
      </c>
      <c r="F13" s="14">
        <v>6777501.0199999996</v>
      </c>
      <c r="G13" s="14">
        <v>309804.76</v>
      </c>
    </row>
    <row r="14" spans="1:7" x14ac:dyDescent="0.25">
      <c r="A14" s="13" t="s">
        <v>3</v>
      </c>
      <c r="B14" s="14">
        <f t="shared" si="0"/>
        <v>850200</v>
      </c>
      <c r="C14" s="14">
        <v>825840</v>
      </c>
      <c r="D14" s="14">
        <v>2100</v>
      </c>
      <c r="E14" s="14">
        <v>0</v>
      </c>
      <c r="F14" s="14">
        <v>0</v>
      </c>
      <c r="G14" s="14">
        <v>22260</v>
      </c>
    </row>
    <row r="15" spans="1:7" x14ac:dyDescent="0.25">
      <c r="A15" s="13" t="s">
        <v>4</v>
      </c>
      <c r="B15" s="14">
        <f t="shared" si="0"/>
        <v>97020</v>
      </c>
      <c r="C15" s="14">
        <v>9030</v>
      </c>
      <c r="D15" s="14">
        <v>420</v>
      </c>
      <c r="E15" s="14">
        <v>0</v>
      </c>
      <c r="F15" s="14">
        <v>0</v>
      </c>
      <c r="G15" s="14">
        <v>87570</v>
      </c>
    </row>
    <row r="16" spans="1:7" x14ac:dyDescent="0.25">
      <c r="A16" s="15" t="s">
        <v>5</v>
      </c>
      <c r="B16" s="16">
        <f t="shared" si="0"/>
        <v>41087641.669999994</v>
      </c>
      <c r="C16" s="17">
        <f>SUM(C10:C15)</f>
        <v>13885158.399999999</v>
      </c>
      <c r="D16" s="17">
        <f t="shared" ref="D16:G16" si="1">SUM(D10:D15)</f>
        <v>6007824.6600000001</v>
      </c>
      <c r="E16" s="17">
        <f t="shared" si="1"/>
        <v>6374579.5</v>
      </c>
      <c r="F16" s="17">
        <f t="shared" si="1"/>
        <v>14033971.489999998</v>
      </c>
      <c r="G16" s="17">
        <f t="shared" si="1"/>
        <v>786107.62</v>
      </c>
    </row>
    <row r="17" spans="1:7" x14ac:dyDescent="0.25">
      <c r="A17" s="42" t="s">
        <v>36</v>
      </c>
      <c r="B17" s="42"/>
      <c r="C17" s="42"/>
      <c r="D17" s="42"/>
      <c r="E17" s="42"/>
      <c r="F17" s="42"/>
      <c r="G17" s="42"/>
    </row>
    <row r="18" spans="1:7" x14ac:dyDescent="0.25">
      <c r="A18" s="1">
        <v>1</v>
      </c>
      <c r="B18" s="7">
        <f>SUM(C18:G18)</f>
        <v>43</v>
      </c>
      <c r="C18" s="7">
        <v>37</v>
      </c>
      <c r="D18" s="7">
        <v>4</v>
      </c>
      <c r="E18" s="7">
        <v>0</v>
      </c>
      <c r="F18" s="7">
        <v>0</v>
      </c>
      <c r="G18" s="7">
        <v>2</v>
      </c>
    </row>
    <row r="19" spans="1:7" x14ac:dyDescent="0.25">
      <c r="A19" s="1">
        <v>2</v>
      </c>
      <c r="B19" s="7">
        <f t="shared" ref="B19:B24" si="2">SUM(C19:G19)</f>
        <v>20294</v>
      </c>
      <c r="C19" s="7">
        <v>19505</v>
      </c>
      <c r="D19" s="7">
        <v>80</v>
      </c>
      <c r="E19" s="7">
        <v>3</v>
      </c>
      <c r="F19" s="7">
        <v>1</v>
      </c>
      <c r="G19" s="7">
        <v>705</v>
      </c>
    </row>
    <row r="20" spans="1:7" x14ac:dyDescent="0.25">
      <c r="A20" s="1" t="s">
        <v>1</v>
      </c>
      <c r="B20" s="7">
        <f t="shared" si="2"/>
        <v>1873</v>
      </c>
      <c r="C20" s="7">
        <v>1265</v>
      </c>
      <c r="D20" s="7">
        <v>387</v>
      </c>
      <c r="E20" s="7">
        <v>117</v>
      </c>
      <c r="F20" s="7">
        <v>77</v>
      </c>
      <c r="G20" s="7">
        <v>27</v>
      </c>
    </row>
    <row r="21" spans="1:7" x14ac:dyDescent="0.25">
      <c r="A21" s="1" t="s">
        <v>2</v>
      </c>
      <c r="B21" s="7">
        <f t="shared" si="2"/>
        <v>5814</v>
      </c>
      <c r="C21" s="7">
        <v>4137</v>
      </c>
      <c r="D21" s="7">
        <v>1205</v>
      </c>
      <c r="E21" s="7">
        <v>280</v>
      </c>
      <c r="F21" s="7">
        <v>74</v>
      </c>
      <c r="G21" s="7">
        <v>118</v>
      </c>
    </row>
    <row r="22" spans="1:7" x14ac:dyDescent="0.25">
      <c r="A22" s="1" t="s">
        <v>3</v>
      </c>
      <c r="B22" s="7">
        <f t="shared" si="2"/>
        <v>4048</v>
      </c>
      <c r="C22" s="7">
        <v>3932</v>
      </c>
      <c r="D22" s="7">
        <v>10</v>
      </c>
      <c r="E22" s="7">
        <v>0</v>
      </c>
      <c r="F22" s="7">
        <v>0</v>
      </c>
      <c r="G22" s="7">
        <v>106</v>
      </c>
    </row>
    <row r="23" spans="1:7" x14ac:dyDescent="0.25">
      <c r="A23" s="1" t="s">
        <v>4</v>
      </c>
      <c r="B23" s="7">
        <f t="shared" si="2"/>
        <v>463</v>
      </c>
      <c r="C23" s="7">
        <v>43</v>
      </c>
      <c r="D23" s="7">
        <v>2</v>
      </c>
      <c r="E23" s="7">
        <v>0</v>
      </c>
      <c r="F23" s="7">
        <v>0</v>
      </c>
      <c r="G23" s="7">
        <v>418</v>
      </c>
    </row>
    <row r="24" spans="1:7" x14ac:dyDescent="0.25">
      <c r="A24" s="4" t="s">
        <v>5</v>
      </c>
      <c r="B24" s="9">
        <f t="shared" si="2"/>
        <v>32535</v>
      </c>
      <c r="C24" s="9">
        <f>SUM(C18:C23)</f>
        <v>28919</v>
      </c>
      <c r="D24" s="9">
        <f t="shared" ref="D24:G24" si="3">SUM(D18:D23)</f>
        <v>1688</v>
      </c>
      <c r="E24" s="9">
        <f t="shared" si="3"/>
        <v>400</v>
      </c>
      <c r="F24" s="9">
        <f t="shared" si="3"/>
        <v>152</v>
      </c>
      <c r="G24" s="9">
        <f t="shared" si="3"/>
        <v>1376</v>
      </c>
    </row>
    <row r="25" spans="1:7" x14ac:dyDescent="0.25">
      <c r="A25" s="43" t="s">
        <v>37</v>
      </c>
      <c r="B25" s="43"/>
      <c r="C25" s="43"/>
      <c r="D25" s="43"/>
      <c r="E25" s="43"/>
      <c r="F25" s="43"/>
      <c r="G25" s="43"/>
    </row>
    <row r="26" spans="1:7" x14ac:dyDescent="0.25">
      <c r="A26" s="1">
        <v>1</v>
      </c>
      <c r="B26" s="7">
        <f>SUM(C26:G26)</f>
        <v>116</v>
      </c>
      <c r="C26" s="7">
        <v>95</v>
      </c>
      <c r="D26" s="7">
        <v>16</v>
      </c>
      <c r="E26" s="7">
        <v>0</v>
      </c>
      <c r="F26" s="7">
        <v>0</v>
      </c>
      <c r="G26" s="7">
        <v>5</v>
      </c>
    </row>
    <row r="27" spans="1:7" x14ac:dyDescent="0.25">
      <c r="A27" s="1">
        <v>2</v>
      </c>
      <c r="B27" s="7">
        <f t="shared" ref="B27:B32" si="4">SUM(C27:G27)</f>
        <v>20286</v>
      </c>
      <c r="C27" s="7">
        <v>19498</v>
      </c>
      <c r="D27" s="7">
        <v>80</v>
      </c>
      <c r="E27" s="7">
        <v>3</v>
      </c>
      <c r="F27" s="7">
        <v>1</v>
      </c>
      <c r="G27" s="7">
        <v>704</v>
      </c>
    </row>
    <row r="28" spans="1:7" x14ac:dyDescent="0.25">
      <c r="A28" s="1" t="s">
        <v>1</v>
      </c>
      <c r="B28" s="7">
        <f t="shared" si="4"/>
        <v>41279</v>
      </c>
      <c r="C28" s="7">
        <v>2979</v>
      </c>
      <c r="D28" s="7">
        <v>3677</v>
      </c>
      <c r="E28" s="7">
        <v>5160</v>
      </c>
      <c r="F28" s="7">
        <v>29327</v>
      </c>
      <c r="G28" s="7">
        <v>136</v>
      </c>
    </row>
    <row r="29" spans="1:7" x14ac:dyDescent="0.25">
      <c r="A29" s="1" t="s">
        <v>2</v>
      </c>
      <c r="B29" s="7">
        <f t="shared" si="4"/>
        <v>76908</v>
      </c>
      <c r="C29" s="7">
        <v>11327</v>
      </c>
      <c r="D29" s="7">
        <v>15598</v>
      </c>
      <c r="E29" s="7">
        <v>18687</v>
      </c>
      <c r="F29" s="7">
        <v>30073</v>
      </c>
      <c r="G29" s="7">
        <v>1223</v>
      </c>
    </row>
    <row r="30" spans="1:7" x14ac:dyDescent="0.25">
      <c r="A30" s="1" t="s">
        <v>3</v>
      </c>
      <c r="B30" s="7">
        <f t="shared" si="4"/>
        <v>4048</v>
      </c>
      <c r="C30" s="7">
        <v>3932</v>
      </c>
      <c r="D30" s="7">
        <v>10</v>
      </c>
      <c r="E30" s="7">
        <v>0</v>
      </c>
      <c r="F30" s="7">
        <v>0</v>
      </c>
      <c r="G30" s="7">
        <v>106</v>
      </c>
    </row>
    <row r="31" spans="1:7" x14ac:dyDescent="0.25">
      <c r="A31" s="1" t="s">
        <v>4</v>
      </c>
      <c r="B31" s="7">
        <f t="shared" si="4"/>
        <v>463</v>
      </c>
      <c r="C31" s="7">
        <v>43</v>
      </c>
      <c r="D31" s="7">
        <v>2</v>
      </c>
      <c r="E31" s="7">
        <v>0</v>
      </c>
      <c r="F31" s="7">
        <v>0</v>
      </c>
      <c r="G31" s="7">
        <v>418</v>
      </c>
    </row>
    <row r="32" spans="1:7" x14ac:dyDescent="0.25">
      <c r="A32" s="4" t="s">
        <v>5</v>
      </c>
      <c r="B32" s="8">
        <f t="shared" si="4"/>
        <v>143100</v>
      </c>
      <c r="C32" s="9">
        <f>SUM(C26:C31)</f>
        <v>37874</v>
      </c>
      <c r="D32" s="9">
        <f t="shared" ref="D32:G32" si="5">SUM(D26:D31)</f>
        <v>19383</v>
      </c>
      <c r="E32" s="9">
        <f t="shared" si="5"/>
        <v>23850</v>
      </c>
      <c r="F32" s="9">
        <f t="shared" si="5"/>
        <v>59401</v>
      </c>
      <c r="G32" s="9">
        <f t="shared" si="5"/>
        <v>2592</v>
      </c>
    </row>
    <row r="33" spans="1:7" x14ac:dyDescent="0.25">
      <c r="A33" s="42" t="s">
        <v>38</v>
      </c>
      <c r="B33" s="42"/>
      <c r="C33" s="42"/>
      <c r="D33" s="42"/>
      <c r="E33" s="42"/>
      <c r="F33" s="42"/>
      <c r="G33" s="42"/>
    </row>
    <row r="34" spans="1:7" x14ac:dyDescent="0.25">
      <c r="A34" s="1">
        <v>1</v>
      </c>
      <c r="B34" s="5">
        <f>SUM(C34:G34)</f>
        <v>54366.679999999993</v>
      </c>
      <c r="C34" s="5">
        <v>43226.1</v>
      </c>
      <c r="D34" s="5">
        <v>8493.1299999999992</v>
      </c>
      <c r="E34" s="5">
        <v>0</v>
      </c>
      <c r="F34" s="5">
        <v>0</v>
      </c>
      <c r="G34" s="5">
        <v>2647.45</v>
      </c>
    </row>
    <row r="35" spans="1:7" x14ac:dyDescent="0.25">
      <c r="A35" s="1">
        <v>2</v>
      </c>
      <c r="B35" s="5">
        <f t="shared" ref="B35:B40" si="6">SUM(C35:G35)</f>
        <v>8895780</v>
      </c>
      <c r="C35" s="5">
        <v>8551620</v>
      </c>
      <c r="D35" s="5">
        <v>27600</v>
      </c>
      <c r="E35" s="5">
        <v>1020</v>
      </c>
      <c r="F35" s="5">
        <v>420</v>
      </c>
      <c r="G35" s="5">
        <v>315120</v>
      </c>
    </row>
    <row r="36" spans="1:7" x14ac:dyDescent="0.25">
      <c r="A36" s="1" t="s">
        <v>1</v>
      </c>
      <c r="B36" s="5">
        <f t="shared" si="6"/>
        <v>11587582.710000001</v>
      </c>
      <c r="C36" s="5">
        <v>1276251.7</v>
      </c>
      <c r="D36" s="5">
        <v>1506094.73</v>
      </c>
      <c r="E36" s="5">
        <v>1500480.4</v>
      </c>
      <c r="F36" s="5">
        <v>7256050.4699999997</v>
      </c>
      <c r="G36" s="5">
        <v>48705.41</v>
      </c>
    </row>
    <row r="37" spans="1:7" x14ac:dyDescent="0.25">
      <c r="A37" s="1" t="s">
        <v>2</v>
      </c>
      <c r="B37" s="5">
        <f t="shared" si="6"/>
        <v>19592672.280000001</v>
      </c>
      <c r="C37" s="5">
        <v>3169170.6</v>
      </c>
      <c r="D37" s="5">
        <v>4463116.8</v>
      </c>
      <c r="E37" s="5">
        <v>4873079.0999999996</v>
      </c>
      <c r="F37" s="5">
        <v>6777501.0199999996</v>
      </c>
      <c r="G37" s="5">
        <v>309804.76</v>
      </c>
    </row>
    <row r="38" spans="1:7" x14ac:dyDescent="0.25">
      <c r="A38" s="1" t="s">
        <v>3</v>
      </c>
      <c r="B38" s="5">
        <f t="shared" si="6"/>
        <v>850200</v>
      </c>
      <c r="C38" s="5">
        <v>825840</v>
      </c>
      <c r="D38" s="5">
        <v>2100</v>
      </c>
      <c r="E38" s="5">
        <v>0</v>
      </c>
      <c r="F38" s="5">
        <v>0</v>
      </c>
      <c r="G38" s="5">
        <v>22260</v>
      </c>
    </row>
    <row r="39" spans="1:7" x14ac:dyDescent="0.25">
      <c r="A39" s="1" t="s">
        <v>4</v>
      </c>
      <c r="B39" s="5">
        <f t="shared" si="6"/>
        <v>97020</v>
      </c>
      <c r="C39" s="5">
        <v>9030</v>
      </c>
      <c r="D39" s="5">
        <v>420</v>
      </c>
      <c r="E39" s="5">
        <v>0</v>
      </c>
      <c r="F39" s="5">
        <v>0</v>
      </c>
      <c r="G39" s="5">
        <v>87570</v>
      </c>
    </row>
    <row r="40" spans="1:7" x14ac:dyDescent="0.25">
      <c r="A40" s="4" t="s">
        <v>5</v>
      </c>
      <c r="B40" s="6">
        <f t="shared" si="6"/>
        <v>41077621.669999994</v>
      </c>
      <c r="C40" s="6">
        <f>SUM(C34:C39)</f>
        <v>13875138.399999999</v>
      </c>
      <c r="D40" s="6">
        <f t="shared" ref="D40:G40" si="7">SUM(D34:D39)</f>
        <v>6007824.6600000001</v>
      </c>
      <c r="E40" s="6">
        <f t="shared" si="7"/>
        <v>6374579.5</v>
      </c>
      <c r="F40" s="6">
        <f t="shared" si="7"/>
        <v>14033971.489999998</v>
      </c>
      <c r="G40" s="6">
        <f t="shared" si="7"/>
        <v>786107.62</v>
      </c>
    </row>
    <row r="42" spans="1:7" x14ac:dyDescent="0.25">
      <c r="B42" s="32"/>
      <c r="C42" s="32"/>
      <c r="D42" s="32"/>
      <c r="E42" s="32"/>
      <c r="F42" s="32"/>
      <c r="G42" s="32"/>
    </row>
  </sheetData>
  <mergeCells count="10">
    <mergeCell ref="A9:G9"/>
    <mergeCell ref="A17:G17"/>
    <mergeCell ref="A25:G25"/>
    <mergeCell ref="A33:G33"/>
    <mergeCell ref="A2:G2"/>
    <mergeCell ref="A3:G3"/>
    <mergeCell ref="A5:G5"/>
    <mergeCell ref="A7:A8"/>
    <mergeCell ref="B7:B8"/>
    <mergeCell ref="C7:G7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J41"/>
  <sheetViews>
    <sheetView showGridLines="0" zoomScale="85" zoomScaleNormal="85" workbookViewId="0"/>
  </sheetViews>
  <sheetFormatPr defaultRowHeight="15" x14ac:dyDescent="0.25"/>
  <cols>
    <col min="1" max="1" width="10.140625" style="1" customWidth="1"/>
    <col min="2" max="2" width="14" style="1" customWidth="1"/>
    <col min="3" max="7" width="12.5703125" style="2" customWidth="1"/>
    <col min="8" max="24" width="12.5703125" customWidth="1"/>
  </cols>
  <sheetData>
    <row r="2" spans="1:24" ht="18" thickBot="1" x14ac:dyDescent="0.35">
      <c r="A2" s="44" t="s">
        <v>43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4" ht="15.75" thickTop="1" x14ac:dyDescent="0.25">
      <c r="A3" s="46" t="s">
        <v>40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5" spans="1:24" x14ac:dyDescent="0.25">
      <c r="A5" s="51" t="s">
        <v>95</v>
      </c>
      <c r="B5" s="51"/>
      <c r="C5" s="51"/>
      <c r="D5" s="51"/>
      <c r="E5" s="51"/>
      <c r="F5" s="51"/>
      <c r="G5" s="51"/>
      <c r="H5" s="52"/>
      <c r="I5" s="52"/>
      <c r="J5" s="52"/>
      <c r="K5" s="52"/>
    </row>
    <row r="7" spans="1:24" x14ac:dyDescent="0.25">
      <c r="A7" s="48" t="s">
        <v>11</v>
      </c>
      <c r="B7" s="48" t="s">
        <v>12</v>
      </c>
      <c r="C7" s="47" t="s">
        <v>34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spans="1:24" x14ac:dyDescent="0.25">
      <c r="A8" s="50"/>
      <c r="B8" s="50"/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11" t="s">
        <v>18</v>
      </c>
      <c r="I8" s="11" t="s">
        <v>19</v>
      </c>
      <c r="J8" s="11" t="s">
        <v>20</v>
      </c>
      <c r="K8" s="11" t="s">
        <v>21</v>
      </c>
      <c r="L8" s="11" t="s">
        <v>22</v>
      </c>
      <c r="M8" s="11" t="s">
        <v>23</v>
      </c>
      <c r="N8" s="11" t="s">
        <v>24</v>
      </c>
      <c r="O8" s="11" t="s">
        <v>25</v>
      </c>
      <c r="P8" s="11" t="s">
        <v>26</v>
      </c>
      <c r="Q8" s="11" t="s">
        <v>27</v>
      </c>
      <c r="R8" s="11" t="s">
        <v>28</v>
      </c>
      <c r="S8" s="11" t="s">
        <v>29</v>
      </c>
      <c r="T8" s="11" t="s">
        <v>30</v>
      </c>
      <c r="U8" s="11" t="s">
        <v>31</v>
      </c>
      <c r="V8" s="11" t="s">
        <v>32</v>
      </c>
      <c r="W8" s="11" t="s">
        <v>33</v>
      </c>
      <c r="X8" s="11" t="s">
        <v>41</v>
      </c>
    </row>
    <row r="9" spans="1:24" x14ac:dyDescent="0.25">
      <c r="A9" s="42" t="s">
        <v>35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1:24" x14ac:dyDescent="0.25">
      <c r="A10" s="13">
        <v>1</v>
      </c>
      <c r="B10" s="14">
        <f t="shared" ref="B10:B16" si="0">SUM(C10:X10)</f>
        <v>18744957.550000004</v>
      </c>
      <c r="C10" s="14">
        <v>58515.07</v>
      </c>
      <c r="D10" s="14">
        <v>7309.08</v>
      </c>
      <c r="E10" s="14">
        <v>599841.79</v>
      </c>
      <c r="F10" s="14">
        <v>19937.57</v>
      </c>
      <c r="G10" s="14">
        <v>17465.84</v>
      </c>
      <c r="H10" s="18">
        <v>316588.01</v>
      </c>
      <c r="I10" s="18">
        <v>7472835.8099999996</v>
      </c>
      <c r="J10" s="18">
        <v>511467.22</v>
      </c>
      <c r="K10" s="18">
        <v>4546448.41</v>
      </c>
      <c r="L10" s="18">
        <v>154169.51</v>
      </c>
      <c r="M10" s="18">
        <v>88161.81</v>
      </c>
      <c r="N10" s="18">
        <v>334374.95</v>
      </c>
      <c r="O10" s="18">
        <v>961320.98</v>
      </c>
      <c r="P10" s="18">
        <v>859414.48</v>
      </c>
      <c r="Q10" s="18">
        <v>4584.53</v>
      </c>
      <c r="R10" s="18">
        <v>492558.98</v>
      </c>
      <c r="S10" s="18">
        <v>226398.75</v>
      </c>
      <c r="T10" s="18">
        <v>1376820.15</v>
      </c>
      <c r="U10" s="18">
        <v>682481.17</v>
      </c>
      <c r="V10" s="18">
        <v>0</v>
      </c>
      <c r="W10" s="18">
        <v>0</v>
      </c>
      <c r="X10" s="18">
        <v>14263.44</v>
      </c>
    </row>
    <row r="11" spans="1:24" x14ac:dyDescent="0.25">
      <c r="A11" s="13">
        <v>2</v>
      </c>
      <c r="B11" s="14">
        <f t="shared" si="0"/>
        <v>9936442.9600000009</v>
      </c>
      <c r="C11" s="14">
        <v>161100</v>
      </c>
      <c r="D11" s="14">
        <v>270</v>
      </c>
      <c r="E11" s="14">
        <v>1051350</v>
      </c>
      <c r="F11" s="14">
        <v>840</v>
      </c>
      <c r="G11" s="14">
        <v>4920</v>
      </c>
      <c r="H11" s="18">
        <v>1465800</v>
      </c>
      <c r="I11" s="18">
        <v>2361436.9900000002</v>
      </c>
      <c r="J11" s="18">
        <v>396300</v>
      </c>
      <c r="K11" s="18">
        <v>958812.08</v>
      </c>
      <c r="L11" s="18">
        <v>211786.89</v>
      </c>
      <c r="M11" s="18">
        <v>143040</v>
      </c>
      <c r="N11" s="18">
        <v>53190</v>
      </c>
      <c r="O11" s="18">
        <v>928890</v>
      </c>
      <c r="P11" s="18">
        <v>372600</v>
      </c>
      <c r="Q11" s="18">
        <v>5940</v>
      </c>
      <c r="R11" s="18">
        <v>254100</v>
      </c>
      <c r="S11" s="18">
        <v>106590</v>
      </c>
      <c r="T11" s="18">
        <v>243360</v>
      </c>
      <c r="U11" s="18">
        <v>1196640</v>
      </c>
      <c r="V11" s="18">
        <v>480</v>
      </c>
      <c r="W11" s="18">
        <v>270</v>
      </c>
      <c r="X11" s="18">
        <v>18727</v>
      </c>
    </row>
    <row r="12" spans="1:24" x14ac:dyDescent="0.25">
      <c r="A12" s="13" t="s">
        <v>1</v>
      </c>
      <c r="B12" s="14">
        <f t="shared" si="0"/>
        <v>18366058.199999999</v>
      </c>
      <c r="C12" s="14">
        <v>82329.16</v>
      </c>
      <c r="D12" s="14">
        <v>27512.65</v>
      </c>
      <c r="E12" s="14">
        <v>12346529.279999999</v>
      </c>
      <c r="F12" s="14">
        <v>75624.850000000006</v>
      </c>
      <c r="G12" s="14">
        <v>46321.24</v>
      </c>
      <c r="H12" s="18">
        <v>298812.52</v>
      </c>
      <c r="I12" s="18">
        <v>996452.03</v>
      </c>
      <c r="J12" s="18">
        <v>1528879.21</v>
      </c>
      <c r="K12" s="18">
        <v>246919.49</v>
      </c>
      <c r="L12" s="18">
        <v>147016.51</v>
      </c>
      <c r="M12" s="18">
        <v>498017.61</v>
      </c>
      <c r="N12" s="18">
        <v>205255.78</v>
      </c>
      <c r="O12" s="18">
        <v>524422.06000000006</v>
      </c>
      <c r="P12" s="18">
        <v>824151.89</v>
      </c>
      <c r="Q12" s="18">
        <v>2185.5500000000002</v>
      </c>
      <c r="R12" s="18">
        <v>25204.37</v>
      </c>
      <c r="S12" s="18">
        <v>383836.02</v>
      </c>
      <c r="T12" s="18">
        <v>66108.53</v>
      </c>
      <c r="U12" s="18">
        <v>40239.449999999997</v>
      </c>
      <c r="V12" s="18">
        <v>0</v>
      </c>
      <c r="W12" s="18">
        <v>0</v>
      </c>
      <c r="X12" s="18">
        <v>240</v>
      </c>
    </row>
    <row r="13" spans="1:24" x14ac:dyDescent="0.25">
      <c r="A13" s="13" t="s">
        <v>2</v>
      </c>
      <c r="B13" s="14">
        <f t="shared" si="0"/>
        <v>34809922.659999996</v>
      </c>
      <c r="C13" s="14">
        <v>491576.07</v>
      </c>
      <c r="D13" s="14">
        <v>78211.789999999994</v>
      </c>
      <c r="E13" s="14">
        <v>15610693.119999999</v>
      </c>
      <c r="F13" s="14">
        <v>4650</v>
      </c>
      <c r="G13" s="14">
        <v>113749.05</v>
      </c>
      <c r="H13" s="18">
        <v>2229639.4500000002</v>
      </c>
      <c r="I13" s="18">
        <v>6215284.8399999999</v>
      </c>
      <c r="J13" s="18">
        <v>2747126.73</v>
      </c>
      <c r="K13" s="18">
        <v>1376721.63</v>
      </c>
      <c r="L13" s="18">
        <v>690371.2</v>
      </c>
      <c r="M13" s="18">
        <v>73063.56</v>
      </c>
      <c r="N13" s="18">
        <v>316163.81</v>
      </c>
      <c r="O13" s="18">
        <v>1325931.5</v>
      </c>
      <c r="P13" s="18">
        <v>1376276.19</v>
      </c>
      <c r="Q13" s="18">
        <v>2040</v>
      </c>
      <c r="R13" s="18">
        <v>103034.34</v>
      </c>
      <c r="S13" s="18">
        <v>1582453.31</v>
      </c>
      <c r="T13" s="18">
        <v>273108.28999999998</v>
      </c>
      <c r="U13" s="18">
        <v>192864.4</v>
      </c>
      <c r="V13" s="18">
        <v>540</v>
      </c>
      <c r="W13" s="18">
        <v>0</v>
      </c>
      <c r="X13" s="18">
        <v>6423.38</v>
      </c>
    </row>
    <row r="14" spans="1:24" x14ac:dyDescent="0.25">
      <c r="A14" s="13" t="s">
        <v>3</v>
      </c>
      <c r="B14" s="14">
        <f t="shared" si="0"/>
        <v>1119420</v>
      </c>
      <c r="C14" s="14">
        <v>13755</v>
      </c>
      <c r="D14" s="14">
        <v>105</v>
      </c>
      <c r="E14" s="14">
        <v>77595</v>
      </c>
      <c r="F14" s="14">
        <v>0</v>
      </c>
      <c r="G14" s="14">
        <v>630</v>
      </c>
      <c r="H14" s="18">
        <v>164115</v>
      </c>
      <c r="I14" s="18">
        <v>148635</v>
      </c>
      <c r="J14" s="18">
        <v>61590</v>
      </c>
      <c r="K14" s="18">
        <v>32130</v>
      </c>
      <c r="L14" s="18">
        <v>19950</v>
      </c>
      <c r="M14" s="18">
        <v>9450</v>
      </c>
      <c r="N14" s="18">
        <v>4725</v>
      </c>
      <c r="O14" s="18">
        <v>80640</v>
      </c>
      <c r="P14" s="18">
        <v>38475</v>
      </c>
      <c r="Q14" s="18">
        <v>105</v>
      </c>
      <c r="R14" s="18">
        <v>25305</v>
      </c>
      <c r="S14" s="18">
        <v>5145</v>
      </c>
      <c r="T14" s="18">
        <v>48930</v>
      </c>
      <c r="U14" s="18">
        <v>382680</v>
      </c>
      <c r="V14" s="18">
        <v>0</v>
      </c>
      <c r="W14" s="18">
        <v>0</v>
      </c>
      <c r="X14" s="18">
        <v>5460</v>
      </c>
    </row>
    <row r="15" spans="1:24" x14ac:dyDescent="0.25">
      <c r="A15" s="13" t="s">
        <v>4</v>
      </c>
      <c r="B15" s="14">
        <f t="shared" si="0"/>
        <v>104685</v>
      </c>
      <c r="C15" s="14">
        <v>210</v>
      </c>
      <c r="D15" s="14">
        <v>0</v>
      </c>
      <c r="E15" s="14">
        <v>3045</v>
      </c>
      <c r="F15" s="14">
        <v>0</v>
      </c>
      <c r="G15" s="14">
        <v>105</v>
      </c>
      <c r="H15" s="18">
        <v>2940</v>
      </c>
      <c r="I15" s="18">
        <v>8610</v>
      </c>
      <c r="J15" s="18">
        <v>1785</v>
      </c>
      <c r="K15" s="18">
        <v>3255</v>
      </c>
      <c r="L15" s="18">
        <v>2205</v>
      </c>
      <c r="M15" s="18">
        <v>315</v>
      </c>
      <c r="N15" s="18">
        <v>1785</v>
      </c>
      <c r="O15" s="18">
        <v>6300</v>
      </c>
      <c r="P15" s="18">
        <v>6615</v>
      </c>
      <c r="Q15" s="18">
        <v>0</v>
      </c>
      <c r="R15" s="18">
        <v>1575</v>
      </c>
      <c r="S15" s="18">
        <v>315</v>
      </c>
      <c r="T15" s="18">
        <v>1470</v>
      </c>
      <c r="U15" s="18">
        <v>2625</v>
      </c>
      <c r="V15" s="18">
        <v>0</v>
      </c>
      <c r="W15" s="18">
        <v>0</v>
      </c>
      <c r="X15" s="18">
        <v>61530</v>
      </c>
    </row>
    <row r="16" spans="1:24" x14ac:dyDescent="0.25">
      <c r="A16" s="15" t="s">
        <v>5</v>
      </c>
      <c r="B16" s="16">
        <f t="shared" si="0"/>
        <v>83084370.599999994</v>
      </c>
      <c r="C16" s="17">
        <f>SUM(C10:C15)</f>
        <v>807485.3</v>
      </c>
      <c r="D16" s="17">
        <f t="shared" ref="D16:W16" si="1">SUM(D10:D15)</f>
        <v>113408.51999999999</v>
      </c>
      <c r="E16" s="17">
        <f t="shared" si="1"/>
        <v>29689054.189999998</v>
      </c>
      <c r="F16" s="17">
        <f t="shared" si="1"/>
        <v>101052.42000000001</v>
      </c>
      <c r="G16" s="17">
        <f t="shared" si="1"/>
        <v>183191.13</v>
      </c>
      <c r="H16" s="17">
        <f t="shared" si="1"/>
        <v>4477894.9800000004</v>
      </c>
      <c r="I16" s="17">
        <f t="shared" si="1"/>
        <v>17203254.670000002</v>
      </c>
      <c r="J16" s="17">
        <f t="shared" si="1"/>
        <v>5247148.16</v>
      </c>
      <c r="K16" s="17">
        <f t="shared" si="1"/>
        <v>7164286.6100000003</v>
      </c>
      <c r="L16" s="17">
        <f t="shared" si="1"/>
        <v>1225499.1099999999</v>
      </c>
      <c r="M16" s="17">
        <f t="shared" si="1"/>
        <v>812047.98</v>
      </c>
      <c r="N16" s="17">
        <f t="shared" si="1"/>
        <v>915494.54</v>
      </c>
      <c r="O16" s="17">
        <f t="shared" si="1"/>
        <v>3827504.54</v>
      </c>
      <c r="P16" s="17">
        <f t="shared" si="1"/>
        <v>3477532.56</v>
      </c>
      <c r="Q16" s="17">
        <f t="shared" si="1"/>
        <v>14855.079999999998</v>
      </c>
      <c r="R16" s="17">
        <f t="shared" si="1"/>
        <v>901777.69</v>
      </c>
      <c r="S16" s="17">
        <f t="shared" si="1"/>
        <v>2304738.08</v>
      </c>
      <c r="T16" s="17">
        <f t="shared" si="1"/>
        <v>2009796.97</v>
      </c>
      <c r="U16" s="17">
        <f t="shared" si="1"/>
        <v>2497530.02</v>
      </c>
      <c r="V16" s="17">
        <f t="shared" si="1"/>
        <v>1020</v>
      </c>
      <c r="W16" s="17">
        <f t="shared" si="1"/>
        <v>270</v>
      </c>
      <c r="X16" s="17">
        <v>109528.05</v>
      </c>
    </row>
    <row r="17" spans="1:62" x14ac:dyDescent="0.25">
      <c r="A17" s="42" t="s">
        <v>36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spans="1:62" x14ac:dyDescent="0.25">
      <c r="A18" s="1">
        <v>1</v>
      </c>
      <c r="B18" s="7">
        <f t="shared" ref="B18:B24" si="2">SUM(C18:X18)</f>
        <v>13692</v>
      </c>
      <c r="C18" s="7">
        <v>74</v>
      </c>
      <c r="D18" s="7">
        <v>2</v>
      </c>
      <c r="E18" s="7">
        <v>666</v>
      </c>
      <c r="F18" s="7">
        <v>8</v>
      </c>
      <c r="G18" s="7">
        <v>22</v>
      </c>
      <c r="H18" s="12">
        <v>413</v>
      </c>
      <c r="I18" s="12">
        <v>4911</v>
      </c>
      <c r="J18" s="12">
        <v>386</v>
      </c>
      <c r="K18" s="12">
        <v>3325</v>
      </c>
      <c r="L18" s="12">
        <v>127</v>
      </c>
      <c r="M18" s="12">
        <v>65</v>
      </c>
      <c r="N18" s="12">
        <v>220</v>
      </c>
      <c r="O18" s="12">
        <v>832</v>
      </c>
      <c r="P18" s="12">
        <v>590</v>
      </c>
      <c r="Q18" s="12">
        <v>6</v>
      </c>
      <c r="R18" s="12">
        <v>370</v>
      </c>
      <c r="S18" s="12">
        <v>214</v>
      </c>
      <c r="T18" s="12">
        <v>476</v>
      </c>
      <c r="U18" s="12">
        <v>969</v>
      </c>
      <c r="V18" s="12">
        <v>0</v>
      </c>
      <c r="W18" s="12">
        <v>0</v>
      </c>
      <c r="X18" s="12">
        <v>16</v>
      </c>
    </row>
    <row r="19" spans="1:62" x14ac:dyDescent="0.25">
      <c r="A19" s="1">
        <v>2</v>
      </c>
      <c r="B19" s="7">
        <f t="shared" si="2"/>
        <v>39572</v>
      </c>
      <c r="C19" s="7">
        <v>651</v>
      </c>
      <c r="D19" s="7">
        <v>1</v>
      </c>
      <c r="E19" s="7">
        <v>4278</v>
      </c>
      <c r="F19" s="7">
        <v>4</v>
      </c>
      <c r="G19" s="7">
        <v>22</v>
      </c>
      <c r="H19" s="12">
        <v>5767</v>
      </c>
      <c r="I19" s="12">
        <v>9350</v>
      </c>
      <c r="J19" s="12">
        <v>1597</v>
      </c>
      <c r="K19" s="12">
        <v>3710</v>
      </c>
      <c r="L19" s="12">
        <v>865</v>
      </c>
      <c r="M19" s="12">
        <v>581</v>
      </c>
      <c r="N19" s="12">
        <v>213</v>
      </c>
      <c r="O19" s="12">
        <v>3867</v>
      </c>
      <c r="P19" s="12">
        <v>1492</v>
      </c>
      <c r="Q19" s="12">
        <v>24</v>
      </c>
      <c r="R19" s="12">
        <v>1019</v>
      </c>
      <c r="S19" s="12">
        <v>457</v>
      </c>
      <c r="T19" s="12">
        <v>954</v>
      </c>
      <c r="U19" s="12">
        <v>4655</v>
      </c>
      <c r="V19" s="12">
        <v>2</v>
      </c>
      <c r="W19" s="12">
        <v>1</v>
      </c>
      <c r="X19" s="12">
        <v>62</v>
      </c>
    </row>
    <row r="20" spans="1:62" x14ac:dyDescent="0.25">
      <c r="A20" s="1" t="s">
        <v>1</v>
      </c>
      <c r="B20" s="7">
        <f t="shared" si="2"/>
        <v>2644</v>
      </c>
      <c r="C20" s="7">
        <v>42</v>
      </c>
      <c r="D20" s="7">
        <v>3</v>
      </c>
      <c r="E20" s="7">
        <v>325</v>
      </c>
      <c r="F20" s="7">
        <v>3</v>
      </c>
      <c r="G20" s="7">
        <v>6</v>
      </c>
      <c r="H20" s="12">
        <v>243</v>
      </c>
      <c r="I20" s="12">
        <v>646</v>
      </c>
      <c r="J20" s="12">
        <v>146</v>
      </c>
      <c r="K20" s="12">
        <v>220</v>
      </c>
      <c r="L20" s="12">
        <v>62</v>
      </c>
      <c r="M20" s="12">
        <v>18</v>
      </c>
      <c r="N20" s="12">
        <v>67</v>
      </c>
      <c r="O20" s="12">
        <v>294</v>
      </c>
      <c r="P20" s="12">
        <v>185</v>
      </c>
      <c r="Q20" s="12">
        <v>3</v>
      </c>
      <c r="R20" s="12">
        <v>32</v>
      </c>
      <c r="S20" s="12">
        <v>246</v>
      </c>
      <c r="T20" s="12">
        <v>50</v>
      </c>
      <c r="U20" s="12">
        <v>52</v>
      </c>
      <c r="V20" s="12">
        <v>0</v>
      </c>
      <c r="W20" s="12">
        <v>0</v>
      </c>
      <c r="X20" s="12">
        <v>1</v>
      </c>
    </row>
    <row r="21" spans="1:62" x14ac:dyDescent="0.25">
      <c r="A21" s="1" t="s">
        <v>2</v>
      </c>
      <c r="B21" s="7">
        <f t="shared" si="2"/>
        <v>12581</v>
      </c>
      <c r="C21" s="7">
        <v>191</v>
      </c>
      <c r="D21" s="7">
        <v>18</v>
      </c>
      <c r="E21" s="7">
        <v>1738</v>
      </c>
      <c r="F21" s="7">
        <v>2</v>
      </c>
      <c r="G21" s="7">
        <v>60</v>
      </c>
      <c r="H21" s="12">
        <v>1108</v>
      </c>
      <c r="I21" s="12">
        <v>3254</v>
      </c>
      <c r="J21" s="12">
        <v>772</v>
      </c>
      <c r="K21" s="12">
        <v>1106</v>
      </c>
      <c r="L21" s="12">
        <v>403</v>
      </c>
      <c r="M21" s="12">
        <v>51</v>
      </c>
      <c r="N21" s="12">
        <v>241</v>
      </c>
      <c r="O21" s="12">
        <v>1292</v>
      </c>
      <c r="P21" s="12">
        <v>643</v>
      </c>
      <c r="Q21" s="12">
        <v>5</v>
      </c>
      <c r="R21" s="12">
        <v>136</v>
      </c>
      <c r="S21" s="12">
        <v>1138</v>
      </c>
      <c r="T21" s="12">
        <v>153</v>
      </c>
      <c r="U21" s="12">
        <v>257</v>
      </c>
      <c r="V21" s="12">
        <v>1</v>
      </c>
      <c r="W21" s="12">
        <v>0</v>
      </c>
      <c r="X21" s="12">
        <v>12</v>
      </c>
    </row>
    <row r="22" spans="1:62" x14ac:dyDescent="0.25">
      <c r="A22" s="1" t="s">
        <v>3</v>
      </c>
      <c r="B22" s="7">
        <f t="shared" si="2"/>
        <v>10576</v>
      </c>
      <c r="C22" s="7">
        <v>131</v>
      </c>
      <c r="D22" s="7">
        <v>1</v>
      </c>
      <c r="E22" s="7">
        <v>732</v>
      </c>
      <c r="F22" s="7">
        <v>0</v>
      </c>
      <c r="G22" s="7">
        <v>6</v>
      </c>
      <c r="H22" s="12">
        <v>1555</v>
      </c>
      <c r="I22" s="12">
        <v>1403</v>
      </c>
      <c r="J22" s="12">
        <v>581</v>
      </c>
      <c r="K22" s="12">
        <v>305</v>
      </c>
      <c r="L22" s="12">
        <v>189</v>
      </c>
      <c r="M22" s="12">
        <v>89</v>
      </c>
      <c r="N22" s="12">
        <v>45</v>
      </c>
      <c r="O22" s="12">
        <v>761</v>
      </c>
      <c r="P22" s="12">
        <v>365</v>
      </c>
      <c r="Q22" s="12">
        <v>1</v>
      </c>
      <c r="R22" s="12">
        <v>240</v>
      </c>
      <c r="S22" s="12">
        <v>49</v>
      </c>
      <c r="T22" s="12">
        <v>463</v>
      </c>
      <c r="U22" s="12">
        <v>3629</v>
      </c>
      <c r="V22" s="12">
        <v>0</v>
      </c>
      <c r="W22" s="12">
        <v>0</v>
      </c>
      <c r="X22" s="12">
        <v>31</v>
      </c>
    </row>
    <row r="23" spans="1:62" x14ac:dyDescent="0.25">
      <c r="A23" s="1" t="s">
        <v>4</v>
      </c>
      <c r="B23" s="7">
        <f t="shared" si="2"/>
        <v>969</v>
      </c>
      <c r="C23" s="7">
        <v>2</v>
      </c>
      <c r="D23" s="7">
        <v>0</v>
      </c>
      <c r="E23" s="7">
        <v>28</v>
      </c>
      <c r="F23" s="7">
        <v>0</v>
      </c>
      <c r="G23" s="7">
        <v>1</v>
      </c>
      <c r="H23" s="12">
        <v>28</v>
      </c>
      <c r="I23" s="12">
        <v>80</v>
      </c>
      <c r="J23" s="12">
        <v>17</v>
      </c>
      <c r="K23" s="12">
        <v>31</v>
      </c>
      <c r="L23" s="12">
        <v>21</v>
      </c>
      <c r="M23" s="12">
        <v>3</v>
      </c>
      <c r="N23" s="12">
        <v>17</v>
      </c>
      <c r="O23" s="12">
        <v>59</v>
      </c>
      <c r="P23" s="12">
        <v>62</v>
      </c>
      <c r="Q23" s="12">
        <v>0</v>
      </c>
      <c r="R23" s="12">
        <v>14</v>
      </c>
      <c r="S23" s="12">
        <v>2</v>
      </c>
      <c r="T23" s="12">
        <v>14</v>
      </c>
      <c r="U23" s="12">
        <v>25</v>
      </c>
      <c r="V23" s="12">
        <v>0</v>
      </c>
      <c r="W23" s="12">
        <v>0</v>
      </c>
      <c r="X23" s="12">
        <v>565</v>
      </c>
    </row>
    <row r="24" spans="1:62" x14ac:dyDescent="0.25">
      <c r="A24" s="4" t="s">
        <v>5</v>
      </c>
      <c r="B24" s="9">
        <f t="shared" si="2"/>
        <v>80041</v>
      </c>
      <c r="C24" s="9">
        <f>SUM(C18:C23)</f>
        <v>1091</v>
      </c>
      <c r="D24" s="9">
        <f t="shared" ref="D24:W24" si="3">SUM(D18:D23)</f>
        <v>25</v>
      </c>
      <c r="E24" s="9">
        <f t="shared" si="3"/>
        <v>7767</v>
      </c>
      <c r="F24" s="9">
        <f t="shared" si="3"/>
        <v>17</v>
      </c>
      <c r="G24" s="9">
        <f t="shared" si="3"/>
        <v>117</v>
      </c>
      <c r="H24" s="9">
        <f t="shared" si="3"/>
        <v>9114</v>
      </c>
      <c r="I24" s="9">
        <f t="shared" si="3"/>
        <v>19644</v>
      </c>
      <c r="J24" s="9">
        <f t="shared" si="3"/>
        <v>3499</v>
      </c>
      <c r="K24" s="9">
        <f t="shared" si="3"/>
        <v>8697</v>
      </c>
      <c r="L24" s="9">
        <f t="shared" si="3"/>
        <v>1667</v>
      </c>
      <c r="M24" s="9">
        <f t="shared" si="3"/>
        <v>807</v>
      </c>
      <c r="N24" s="9">
        <f t="shared" si="3"/>
        <v>803</v>
      </c>
      <c r="O24" s="9">
        <f t="shared" si="3"/>
        <v>7105</v>
      </c>
      <c r="P24" s="9">
        <f t="shared" si="3"/>
        <v>3337</v>
      </c>
      <c r="Q24" s="9">
        <f t="shared" si="3"/>
        <v>39</v>
      </c>
      <c r="R24" s="9">
        <f t="shared" si="3"/>
        <v>1811</v>
      </c>
      <c r="S24" s="9">
        <f t="shared" si="3"/>
        <v>2106</v>
      </c>
      <c r="T24" s="9">
        <f t="shared" si="3"/>
        <v>2110</v>
      </c>
      <c r="U24" s="9">
        <f t="shared" si="3"/>
        <v>9587</v>
      </c>
      <c r="V24" s="9">
        <f t="shared" si="3"/>
        <v>3</v>
      </c>
      <c r="W24" s="9">
        <f t="shared" si="3"/>
        <v>1</v>
      </c>
      <c r="X24" s="9">
        <v>694</v>
      </c>
    </row>
    <row r="25" spans="1:62" x14ac:dyDescent="0.25">
      <c r="A25" s="4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x14ac:dyDescent="0.25">
      <c r="A26" s="1">
        <v>1</v>
      </c>
      <c r="B26" s="7">
        <f t="shared" ref="B26:B32" si="4">SUM(C26:X26)</f>
        <v>65585</v>
      </c>
      <c r="C26" s="7">
        <v>230</v>
      </c>
      <c r="D26" s="7">
        <v>33</v>
      </c>
      <c r="E26" s="7">
        <v>2239</v>
      </c>
      <c r="F26" s="7">
        <v>51</v>
      </c>
      <c r="G26" s="7">
        <v>77</v>
      </c>
      <c r="H26" s="12">
        <v>1214</v>
      </c>
      <c r="I26" s="12">
        <v>26163</v>
      </c>
      <c r="J26" s="12">
        <v>2407</v>
      </c>
      <c r="K26" s="12">
        <v>16764</v>
      </c>
      <c r="L26" s="12">
        <v>505</v>
      </c>
      <c r="M26" s="12">
        <v>259</v>
      </c>
      <c r="N26" s="12">
        <v>1061</v>
      </c>
      <c r="O26" s="12">
        <v>2958</v>
      </c>
      <c r="P26" s="12">
        <v>2617</v>
      </c>
      <c r="Q26" s="12">
        <v>17</v>
      </c>
      <c r="R26" s="12">
        <v>1600</v>
      </c>
      <c r="S26" s="12">
        <v>723</v>
      </c>
      <c r="T26" s="12">
        <v>3971</v>
      </c>
      <c r="U26" s="12">
        <v>2651</v>
      </c>
      <c r="V26" s="12">
        <v>0</v>
      </c>
      <c r="W26" s="12">
        <v>0</v>
      </c>
      <c r="X26" s="12">
        <v>45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x14ac:dyDescent="0.25">
      <c r="A27" s="1">
        <v>2</v>
      </c>
      <c r="B27" s="7">
        <f t="shared" si="4"/>
        <v>39554</v>
      </c>
      <c r="C27" s="7">
        <v>651</v>
      </c>
      <c r="D27" s="7">
        <v>1</v>
      </c>
      <c r="E27" s="7">
        <v>4276</v>
      </c>
      <c r="F27" s="7">
        <v>4</v>
      </c>
      <c r="G27" s="7">
        <v>22</v>
      </c>
      <c r="H27" s="12">
        <v>5763</v>
      </c>
      <c r="I27" s="12">
        <v>9346</v>
      </c>
      <c r="J27" s="12">
        <v>1595</v>
      </c>
      <c r="K27" s="12">
        <v>3707</v>
      </c>
      <c r="L27" s="12">
        <v>865</v>
      </c>
      <c r="M27" s="12">
        <v>581</v>
      </c>
      <c r="N27" s="12">
        <v>213</v>
      </c>
      <c r="O27" s="12">
        <v>3866</v>
      </c>
      <c r="P27" s="12">
        <v>1491</v>
      </c>
      <c r="Q27" s="12">
        <v>24</v>
      </c>
      <c r="R27" s="12">
        <v>1019</v>
      </c>
      <c r="S27" s="12">
        <v>457</v>
      </c>
      <c r="T27" s="12">
        <v>953</v>
      </c>
      <c r="U27" s="12">
        <v>4655</v>
      </c>
      <c r="V27" s="12">
        <v>2</v>
      </c>
      <c r="W27" s="12">
        <v>1</v>
      </c>
      <c r="X27" s="12">
        <v>62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x14ac:dyDescent="0.25">
      <c r="A28" s="1" t="s">
        <v>1</v>
      </c>
      <c r="B28" s="7">
        <f t="shared" si="4"/>
        <v>68173</v>
      </c>
      <c r="C28" s="7">
        <v>278</v>
      </c>
      <c r="D28" s="7">
        <v>76</v>
      </c>
      <c r="E28" s="7">
        <v>41372</v>
      </c>
      <c r="F28" s="7">
        <v>221</v>
      </c>
      <c r="G28" s="7">
        <v>256</v>
      </c>
      <c r="H28" s="12">
        <v>1047</v>
      </c>
      <c r="I28" s="12">
        <v>3381</v>
      </c>
      <c r="J28" s="12">
        <v>10177</v>
      </c>
      <c r="K28" s="12">
        <v>1043</v>
      </c>
      <c r="L28" s="12">
        <v>404</v>
      </c>
      <c r="M28" s="12">
        <v>1721</v>
      </c>
      <c r="N28" s="12">
        <v>893</v>
      </c>
      <c r="O28" s="12">
        <v>2131</v>
      </c>
      <c r="P28" s="12">
        <v>3571</v>
      </c>
      <c r="Q28" s="12">
        <v>8</v>
      </c>
      <c r="R28" s="12">
        <v>83</v>
      </c>
      <c r="S28" s="12">
        <v>1166</v>
      </c>
      <c r="T28" s="12">
        <v>174</v>
      </c>
      <c r="U28" s="12">
        <v>170</v>
      </c>
      <c r="V28" s="12">
        <v>0</v>
      </c>
      <c r="W28" s="12">
        <v>0</v>
      </c>
      <c r="X28" s="12">
        <v>1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x14ac:dyDescent="0.25">
      <c r="A29" s="1" t="s">
        <v>2</v>
      </c>
      <c r="B29" s="7">
        <f t="shared" si="4"/>
        <v>186121</v>
      </c>
      <c r="C29" s="7">
        <v>2236</v>
      </c>
      <c r="D29" s="7">
        <v>397</v>
      </c>
      <c r="E29" s="7">
        <v>90772</v>
      </c>
      <c r="F29" s="7">
        <v>41</v>
      </c>
      <c r="G29" s="7">
        <v>688</v>
      </c>
      <c r="H29" s="12">
        <v>9619</v>
      </c>
      <c r="I29" s="12">
        <v>31535</v>
      </c>
      <c r="J29" s="12">
        <v>14177</v>
      </c>
      <c r="K29" s="12">
        <v>6293</v>
      </c>
      <c r="L29" s="12">
        <v>3310</v>
      </c>
      <c r="M29" s="12">
        <v>412</v>
      </c>
      <c r="N29" s="12">
        <v>1669</v>
      </c>
      <c r="O29" s="12">
        <v>6830</v>
      </c>
      <c r="P29" s="12">
        <v>7080</v>
      </c>
      <c r="Q29" s="12">
        <v>12</v>
      </c>
      <c r="R29" s="12">
        <v>487</v>
      </c>
      <c r="S29" s="12">
        <v>8392</v>
      </c>
      <c r="T29" s="12">
        <v>1154</v>
      </c>
      <c r="U29" s="12">
        <v>985</v>
      </c>
      <c r="V29" s="12">
        <v>2</v>
      </c>
      <c r="W29" s="12">
        <v>0</v>
      </c>
      <c r="X29" s="12">
        <v>30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x14ac:dyDescent="0.25">
      <c r="A30" s="1" t="s">
        <v>3</v>
      </c>
      <c r="B30" s="7">
        <f t="shared" si="4"/>
        <v>10573</v>
      </c>
      <c r="C30" s="7">
        <v>131</v>
      </c>
      <c r="D30" s="7">
        <v>1</v>
      </c>
      <c r="E30" s="7">
        <v>732</v>
      </c>
      <c r="F30" s="7">
        <v>0</v>
      </c>
      <c r="G30" s="7">
        <v>6</v>
      </c>
      <c r="H30" s="12">
        <v>1555</v>
      </c>
      <c r="I30" s="12">
        <v>1402</v>
      </c>
      <c r="J30" s="12">
        <v>581</v>
      </c>
      <c r="K30" s="12">
        <v>305</v>
      </c>
      <c r="L30" s="12">
        <v>189</v>
      </c>
      <c r="M30" s="12">
        <v>89</v>
      </c>
      <c r="N30" s="12">
        <v>45</v>
      </c>
      <c r="O30" s="12">
        <v>761</v>
      </c>
      <c r="P30" s="12">
        <v>365</v>
      </c>
      <c r="Q30" s="12">
        <v>1</v>
      </c>
      <c r="R30" s="12">
        <v>240</v>
      </c>
      <c r="S30" s="12">
        <v>48</v>
      </c>
      <c r="T30" s="12">
        <v>463</v>
      </c>
      <c r="U30" s="12">
        <v>3628</v>
      </c>
      <c r="V30" s="12">
        <v>0</v>
      </c>
      <c r="W30" s="12">
        <v>0</v>
      </c>
      <c r="X30" s="12">
        <v>31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x14ac:dyDescent="0.25">
      <c r="A31" s="1" t="s">
        <v>4</v>
      </c>
      <c r="B31" s="7">
        <f t="shared" si="4"/>
        <v>968</v>
      </c>
      <c r="C31" s="7">
        <v>2</v>
      </c>
      <c r="D31" s="7">
        <v>0</v>
      </c>
      <c r="E31" s="7">
        <v>28</v>
      </c>
      <c r="F31" s="7">
        <v>0</v>
      </c>
      <c r="G31" s="7">
        <v>1</v>
      </c>
      <c r="H31" s="12">
        <v>28</v>
      </c>
      <c r="I31" s="12">
        <v>80</v>
      </c>
      <c r="J31" s="12">
        <v>17</v>
      </c>
      <c r="K31" s="12">
        <v>31</v>
      </c>
      <c r="L31" s="12">
        <v>21</v>
      </c>
      <c r="M31" s="12">
        <v>3</v>
      </c>
      <c r="N31" s="12">
        <v>17</v>
      </c>
      <c r="O31" s="12">
        <v>59</v>
      </c>
      <c r="P31" s="12">
        <v>62</v>
      </c>
      <c r="Q31" s="12">
        <v>0</v>
      </c>
      <c r="R31" s="12">
        <v>14</v>
      </c>
      <c r="S31" s="12">
        <v>2</v>
      </c>
      <c r="T31" s="12">
        <v>14</v>
      </c>
      <c r="U31" s="12">
        <v>25</v>
      </c>
      <c r="V31" s="12">
        <v>0</v>
      </c>
      <c r="W31" s="12">
        <v>0</v>
      </c>
      <c r="X31" s="12">
        <v>564</v>
      </c>
      <c r="Y31" s="22"/>
      <c r="Z31" s="22"/>
      <c r="AA31" s="22"/>
      <c r="AB31" s="22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x14ac:dyDescent="0.25">
      <c r="A32" s="4" t="s">
        <v>5</v>
      </c>
      <c r="B32" s="8">
        <f t="shared" si="4"/>
        <v>370986</v>
      </c>
      <c r="C32" s="9">
        <f>SUM(C26:C31)</f>
        <v>3528</v>
      </c>
      <c r="D32" s="9">
        <f t="shared" ref="D32:W32" si="5">SUM(D26:D31)</f>
        <v>508</v>
      </c>
      <c r="E32" s="9">
        <f t="shared" si="5"/>
        <v>139419</v>
      </c>
      <c r="F32" s="9">
        <f t="shared" si="5"/>
        <v>317</v>
      </c>
      <c r="G32" s="9">
        <f t="shared" si="5"/>
        <v>1050</v>
      </c>
      <c r="H32" s="9">
        <f t="shared" si="5"/>
        <v>19226</v>
      </c>
      <c r="I32" s="9">
        <f t="shared" si="5"/>
        <v>71907</v>
      </c>
      <c r="J32" s="9">
        <f t="shared" si="5"/>
        <v>28954</v>
      </c>
      <c r="K32" s="9">
        <f t="shared" si="5"/>
        <v>28143</v>
      </c>
      <c r="L32" s="9">
        <f t="shared" si="5"/>
        <v>5294</v>
      </c>
      <c r="M32" s="9">
        <f t="shared" si="5"/>
        <v>3065</v>
      </c>
      <c r="N32" s="9">
        <f t="shared" si="5"/>
        <v>3898</v>
      </c>
      <c r="O32" s="9">
        <f t="shared" si="5"/>
        <v>16605</v>
      </c>
      <c r="P32" s="9">
        <f t="shared" si="5"/>
        <v>15186</v>
      </c>
      <c r="Q32" s="9">
        <f t="shared" si="5"/>
        <v>62</v>
      </c>
      <c r="R32" s="9">
        <f t="shared" si="5"/>
        <v>3443</v>
      </c>
      <c r="S32" s="9">
        <f t="shared" si="5"/>
        <v>10788</v>
      </c>
      <c r="T32" s="9">
        <f t="shared" si="5"/>
        <v>6729</v>
      </c>
      <c r="U32" s="9">
        <f t="shared" si="5"/>
        <v>12114</v>
      </c>
      <c r="V32" s="9">
        <f t="shared" si="5"/>
        <v>4</v>
      </c>
      <c r="W32" s="9">
        <f t="shared" si="5"/>
        <v>1</v>
      </c>
      <c r="X32" s="9">
        <v>745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x14ac:dyDescent="0.25">
      <c r="A33" s="42" t="s">
        <v>38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x14ac:dyDescent="0.25">
      <c r="A34" s="1">
        <v>1</v>
      </c>
      <c r="B34" s="5">
        <f t="shared" ref="B34:B40" si="6">SUM(C34:X34)</f>
        <v>18718902.709999997</v>
      </c>
      <c r="C34" s="5">
        <v>58515.07</v>
      </c>
      <c r="D34" s="5">
        <v>7309.08</v>
      </c>
      <c r="E34" s="5">
        <v>598780.52</v>
      </c>
      <c r="F34" s="5">
        <v>19937.57</v>
      </c>
      <c r="G34" s="5">
        <v>17465.84</v>
      </c>
      <c r="H34" s="2">
        <v>316460.02</v>
      </c>
      <c r="I34" s="2">
        <v>7465269.5999999996</v>
      </c>
      <c r="J34" s="2">
        <v>510379.21</v>
      </c>
      <c r="K34" s="2">
        <v>4541691.84</v>
      </c>
      <c r="L34" s="2">
        <v>154003.13</v>
      </c>
      <c r="M34" s="2">
        <v>88161.81</v>
      </c>
      <c r="N34" s="2">
        <v>333735.02</v>
      </c>
      <c r="O34" s="2">
        <v>960508.6</v>
      </c>
      <c r="P34" s="2">
        <v>859414.48</v>
      </c>
      <c r="Q34" s="2">
        <v>4584.53</v>
      </c>
      <c r="R34" s="2">
        <v>491345.32</v>
      </c>
      <c r="S34" s="2">
        <v>226398.75</v>
      </c>
      <c r="T34" s="2">
        <v>1376820.15</v>
      </c>
      <c r="U34" s="2">
        <v>678038.2</v>
      </c>
      <c r="V34" s="2">
        <v>0</v>
      </c>
      <c r="W34" s="2">
        <v>0</v>
      </c>
      <c r="X34" s="2">
        <v>10083.969999999999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x14ac:dyDescent="0.25">
      <c r="A35" s="1">
        <v>2</v>
      </c>
      <c r="B35" s="5">
        <f t="shared" si="6"/>
        <v>9913966.0700000003</v>
      </c>
      <c r="C35" s="5">
        <v>160830</v>
      </c>
      <c r="D35" s="5">
        <v>270</v>
      </c>
      <c r="E35" s="5">
        <v>1050270</v>
      </c>
      <c r="F35" s="5">
        <v>840</v>
      </c>
      <c r="G35" s="5">
        <v>4920</v>
      </c>
      <c r="H35" s="2">
        <v>1463910</v>
      </c>
      <c r="I35" s="2">
        <v>2354943.9900000002</v>
      </c>
      <c r="J35" s="2">
        <v>395820</v>
      </c>
      <c r="K35" s="2">
        <v>958602.08</v>
      </c>
      <c r="L35" s="2">
        <v>209850</v>
      </c>
      <c r="M35" s="2">
        <v>142770</v>
      </c>
      <c r="N35" s="2">
        <v>53190</v>
      </c>
      <c r="O35" s="2">
        <v>926700</v>
      </c>
      <c r="P35" s="2">
        <v>372060</v>
      </c>
      <c r="Q35" s="2">
        <v>5940</v>
      </c>
      <c r="R35" s="2">
        <v>252210</v>
      </c>
      <c r="S35" s="2">
        <v>105810</v>
      </c>
      <c r="T35" s="2">
        <v>242940</v>
      </c>
      <c r="U35" s="2">
        <v>1195560</v>
      </c>
      <c r="V35" s="2">
        <v>480</v>
      </c>
      <c r="W35" s="2">
        <v>270</v>
      </c>
      <c r="X35" s="2">
        <v>15780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x14ac:dyDescent="0.25">
      <c r="A36" s="1" t="s">
        <v>1</v>
      </c>
      <c r="B36" s="5">
        <f t="shared" si="6"/>
        <v>18359907.860000003</v>
      </c>
      <c r="C36" s="5">
        <v>82329.16</v>
      </c>
      <c r="D36" s="5">
        <v>27512.65</v>
      </c>
      <c r="E36" s="5">
        <v>12345456.460000001</v>
      </c>
      <c r="F36" s="5">
        <v>75624.850000000006</v>
      </c>
      <c r="G36" s="5">
        <v>46321.24</v>
      </c>
      <c r="H36" s="2">
        <v>298812.52</v>
      </c>
      <c r="I36" s="2">
        <v>992770.01</v>
      </c>
      <c r="J36" s="2">
        <v>1528879.21</v>
      </c>
      <c r="K36" s="2">
        <v>246919.49</v>
      </c>
      <c r="L36" s="2">
        <v>147016.51</v>
      </c>
      <c r="M36" s="2">
        <v>498017.61</v>
      </c>
      <c r="N36" s="2">
        <v>205030.32</v>
      </c>
      <c r="O36" s="2">
        <v>524166.09</v>
      </c>
      <c r="P36" s="2">
        <v>824117.85</v>
      </c>
      <c r="Q36" s="2">
        <v>2185.5500000000002</v>
      </c>
      <c r="R36" s="2">
        <v>25204.37</v>
      </c>
      <c r="S36" s="2">
        <v>383835.99</v>
      </c>
      <c r="T36" s="2">
        <v>66108.53</v>
      </c>
      <c r="U36" s="2">
        <v>39359.449999999997</v>
      </c>
      <c r="V36" s="2">
        <v>0</v>
      </c>
      <c r="W36" s="2">
        <v>0</v>
      </c>
      <c r="X36" s="2">
        <v>240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x14ac:dyDescent="0.25">
      <c r="A37" s="1" t="s">
        <v>2</v>
      </c>
      <c r="B37" s="5">
        <f t="shared" si="6"/>
        <v>34771339.759999998</v>
      </c>
      <c r="C37" s="5">
        <v>487391.38</v>
      </c>
      <c r="D37" s="5">
        <v>78211.789999999994</v>
      </c>
      <c r="E37" s="5">
        <v>15599587.939999999</v>
      </c>
      <c r="F37" s="5">
        <v>4650</v>
      </c>
      <c r="G37" s="5">
        <v>113749.05</v>
      </c>
      <c r="H37" s="2">
        <v>2229188.73</v>
      </c>
      <c r="I37" s="2">
        <v>6205608.1100000003</v>
      </c>
      <c r="J37" s="2">
        <v>2742916.91</v>
      </c>
      <c r="K37" s="2">
        <v>1373471.27</v>
      </c>
      <c r="L37" s="2">
        <v>689681.2</v>
      </c>
      <c r="M37" s="2">
        <v>73063.56</v>
      </c>
      <c r="N37" s="2">
        <v>315911.31</v>
      </c>
      <c r="O37" s="2">
        <v>1325679</v>
      </c>
      <c r="P37" s="2">
        <v>1375706.19</v>
      </c>
      <c r="Q37" s="2">
        <v>2040</v>
      </c>
      <c r="R37" s="2">
        <v>102494.34</v>
      </c>
      <c r="S37" s="2">
        <v>1579302.91</v>
      </c>
      <c r="T37" s="2">
        <v>273108.28999999998</v>
      </c>
      <c r="U37" s="2">
        <v>192864.4</v>
      </c>
      <c r="V37" s="2">
        <v>540</v>
      </c>
      <c r="W37" s="2">
        <v>0</v>
      </c>
      <c r="X37" s="2">
        <v>6173.38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x14ac:dyDescent="0.25">
      <c r="A38" s="1" t="s">
        <v>3</v>
      </c>
      <c r="B38" s="5">
        <f t="shared" si="6"/>
        <v>1111605</v>
      </c>
      <c r="C38" s="5">
        <v>13755</v>
      </c>
      <c r="D38" s="5">
        <v>105</v>
      </c>
      <c r="E38" s="5">
        <v>76860</v>
      </c>
      <c r="F38" s="5">
        <v>0</v>
      </c>
      <c r="G38" s="5">
        <v>630</v>
      </c>
      <c r="H38" s="2">
        <v>163485</v>
      </c>
      <c r="I38" s="2">
        <v>147690</v>
      </c>
      <c r="J38" s="2">
        <v>61170</v>
      </c>
      <c r="K38" s="2">
        <v>32025</v>
      </c>
      <c r="L38" s="2">
        <v>19845</v>
      </c>
      <c r="M38" s="2">
        <v>9345</v>
      </c>
      <c r="N38" s="2">
        <v>4725</v>
      </c>
      <c r="O38" s="2">
        <v>80010</v>
      </c>
      <c r="P38" s="2">
        <v>38325</v>
      </c>
      <c r="Q38" s="2">
        <v>105</v>
      </c>
      <c r="R38" s="2">
        <v>25200</v>
      </c>
      <c r="S38" s="2">
        <v>5145</v>
      </c>
      <c r="T38" s="2">
        <v>48720</v>
      </c>
      <c r="U38" s="2">
        <v>381210</v>
      </c>
      <c r="V38" s="2">
        <v>0</v>
      </c>
      <c r="W38" s="2">
        <v>0</v>
      </c>
      <c r="X38" s="2">
        <v>3255</v>
      </c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x14ac:dyDescent="0.25">
      <c r="A39" s="1" t="s">
        <v>4</v>
      </c>
      <c r="B39" s="5">
        <f t="shared" si="6"/>
        <v>101745</v>
      </c>
      <c r="C39" s="5">
        <v>210</v>
      </c>
      <c r="D39" s="5">
        <v>0</v>
      </c>
      <c r="E39" s="5">
        <v>2940</v>
      </c>
      <c r="F39" s="5">
        <v>0</v>
      </c>
      <c r="G39" s="5">
        <v>105</v>
      </c>
      <c r="H39" s="2">
        <v>2940</v>
      </c>
      <c r="I39" s="2">
        <v>8400</v>
      </c>
      <c r="J39" s="2">
        <v>1785</v>
      </c>
      <c r="K39" s="2">
        <v>3255</v>
      </c>
      <c r="L39" s="2">
        <v>2205</v>
      </c>
      <c r="M39" s="2">
        <v>315</v>
      </c>
      <c r="N39" s="2">
        <v>1785</v>
      </c>
      <c r="O39" s="2">
        <v>6195</v>
      </c>
      <c r="P39" s="2">
        <v>6510</v>
      </c>
      <c r="Q39" s="2">
        <v>0</v>
      </c>
      <c r="R39" s="2">
        <v>1470</v>
      </c>
      <c r="S39" s="2">
        <v>210</v>
      </c>
      <c r="T39" s="2">
        <v>1470</v>
      </c>
      <c r="U39" s="2">
        <v>2625</v>
      </c>
      <c r="V39" s="2">
        <v>0</v>
      </c>
      <c r="W39" s="2">
        <v>0</v>
      </c>
      <c r="X39" s="2">
        <v>59325</v>
      </c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x14ac:dyDescent="0.25">
      <c r="A40" s="4" t="s">
        <v>5</v>
      </c>
      <c r="B40" s="6">
        <f t="shared" si="6"/>
        <v>82979870.629999995</v>
      </c>
      <c r="C40" s="6">
        <f>SUM(C34:C39)</f>
        <v>803030.61</v>
      </c>
      <c r="D40" s="6">
        <f t="shared" ref="D40:W40" si="7">SUM(D34:D39)</f>
        <v>113408.51999999999</v>
      </c>
      <c r="E40" s="6">
        <f t="shared" si="7"/>
        <v>29673894.920000002</v>
      </c>
      <c r="F40" s="6">
        <f t="shared" si="7"/>
        <v>101052.42000000001</v>
      </c>
      <c r="G40" s="6">
        <f t="shared" si="7"/>
        <v>183191.13</v>
      </c>
      <c r="H40" s="6">
        <f t="shared" si="7"/>
        <v>4474796.2699999996</v>
      </c>
      <c r="I40" s="6">
        <f t="shared" si="7"/>
        <v>17174681.710000001</v>
      </c>
      <c r="J40" s="6">
        <f t="shared" si="7"/>
        <v>5240950.33</v>
      </c>
      <c r="K40" s="6">
        <f t="shared" si="7"/>
        <v>7155964.6799999997</v>
      </c>
      <c r="L40" s="6">
        <f t="shared" si="7"/>
        <v>1222600.8399999999</v>
      </c>
      <c r="M40" s="6">
        <f t="shared" si="7"/>
        <v>811672.98</v>
      </c>
      <c r="N40" s="6">
        <f t="shared" si="7"/>
        <v>914376.65000000014</v>
      </c>
      <c r="O40" s="6">
        <f t="shared" si="7"/>
        <v>3823258.69</v>
      </c>
      <c r="P40" s="6">
        <f t="shared" si="7"/>
        <v>3476133.52</v>
      </c>
      <c r="Q40" s="6">
        <f t="shared" si="7"/>
        <v>14855.079999999998</v>
      </c>
      <c r="R40" s="6">
        <f t="shared" si="7"/>
        <v>897924.03</v>
      </c>
      <c r="S40" s="6">
        <f t="shared" si="7"/>
        <v>2300702.65</v>
      </c>
      <c r="T40" s="6">
        <f t="shared" si="7"/>
        <v>2009166.97</v>
      </c>
      <c r="U40" s="6">
        <f t="shared" si="7"/>
        <v>2489657.0499999998</v>
      </c>
      <c r="V40" s="6">
        <f t="shared" si="7"/>
        <v>1020</v>
      </c>
      <c r="W40" s="6">
        <f t="shared" si="7"/>
        <v>270</v>
      </c>
      <c r="X40" s="6">
        <v>97261.58</v>
      </c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</sheetData>
  <mergeCells count="10">
    <mergeCell ref="A33:X33"/>
    <mergeCell ref="A7:A8"/>
    <mergeCell ref="B7:B8"/>
    <mergeCell ref="A2:X2"/>
    <mergeCell ref="A3:X3"/>
    <mergeCell ref="C7:X7"/>
    <mergeCell ref="A9:X9"/>
    <mergeCell ref="A17:X17"/>
    <mergeCell ref="A25:X25"/>
    <mergeCell ref="A5:K5"/>
  </mergeCells>
  <pageMargins left="0.25" right="0.25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J41"/>
  <sheetViews>
    <sheetView showGridLines="0" zoomScale="85" zoomScaleNormal="85" workbookViewId="0"/>
  </sheetViews>
  <sheetFormatPr defaultRowHeight="15" x14ac:dyDescent="0.25"/>
  <cols>
    <col min="1" max="1" width="10.140625" style="1" customWidth="1"/>
    <col min="2" max="2" width="14" style="1" customWidth="1"/>
    <col min="3" max="7" width="12.5703125" style="2" customWidth="1"/>
    <col min="8" max="24" width="12.5703125" customWidth="1"/>
  </cols>
  <sheetData>
    <row r="2" spans="1:24" ht="18" thickBot="1" x14ac:dyDescent="0.35">
      <c r="A2" s="44" t="s">
        <v>42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4" ht="15.75" thickTop="1" x14ac:dyDescent="0.25">
      <c r="A3" s="46" t="s">
        <v>40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5" spans="1:24" x14ac:dyDescent="0.25">
      <c r="A5" s="51" t="s">
        <v>95</v>
      </c>
      <c r="B5" s="51"/>
      <c r="C5" s="51"/>
      <c r="D5" s="51"/>
      <c r="E5" s="51"/>
      <c r="F5" s="51"/>
      <c r="G5" s="51"/>
      <c r="H5" s="52"/>
      <c r="I5" s="52"/>
      <c r="J5" s="52"/>
      <c r="K5" s="52"/>
    </row>
    <row r="7" spans="1:24" x14ac:dyDescent="0.25">
      <c r="A7" s="48" t="s">
        <v>11</v>
      </c>
      <c r="B7" s="48" t="s">
        <v>12</v>
      </c>
      <c r="C7" s="47" t="s">
        <v>34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spans="1:24" x14ac:dyDescent="0.25">
      <c r="A8" s="50"/>
      <c r="B8" s="50"/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11" t="s">
        <v>18</v>
      </c>
      <c r="I8" s="11" t="s">
        <v>19</v>
      </c>
      <c r="J8" s="11" t="s">
        <v>20</v>
      </c>
      <c r="K8" s="11" t="s">
        <v>21</v>
      </c>
      <c r="L8" s="11" t="s">
        <v>22</v>
      </c>
      <c r="M8" s="11" t="s">
        <v>23</v>
      </c>
      <c r="N8" s="11" t="s">
        <v>24</v>
      </c>
      <c r="O8" s="11" t="s">
        <v>25</v>
      </c>
      <c r="P8" s="11" t="s">
        <v>26</v>
      </c>
      <c r="Q8" s="11" t="s">
        <v>27</v>
      </c>
      <c r="R8" s="11" t="s">
        <v>28</v>
      </c>
      <c r="S8" s="11" t="s">
        <v>29</v>
      </c>
      <c r="T8" s="11" t="s">
        <v>30</v>
      </c>
      <c r="U8" s="11" t="s">
        <v>31</v>
      </c>
      <c r="V8" s="11" t="s">
        <v>32</v>
      </c>
      <c r="W8" s="11" t="s">
        <v>33</v>
      </c>
      <c r="X8" s="11" t="s">
        <v>41</v>
      </c>
    </row>
    <row r="9" spans="1:24" x14ac:dyDescent="0.25">
      <c r="A9" s="42" t="s">
        <v>35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1:24" x14ac:dyDescent="0.25">
      <c r="A10" s="13">
        <v>1</v>
      </c>
      <c r="B10" s="14">
        <f t="shared" ref="B10:B16" si="0">SUM(C10:X10)</f>
        <v>28017727.150000006</v>
      </c>
      <c r="C10" s="14">
        <v>83980.34</v>
      </c>
      <c r="D10" s="14">
        <v>30656.16</v>
      </c>
      <c r="E10" s="14">
        <v>716036.95</v>
      </c>
      <c r="F10" s="14">
        <v>26544.98</v>
      </c>
      <c r="G10" s="14">
        <v>9698.15</v>
      </c>
      <c r="H10" s="18">
        <v>342441.07</v>
      </c>
      <c r="I10" s="18">
        <v>10220461.93</v>
      </c>
      <c r="J10" s="18">
        <v>444652.4</v>
      </c>
      <c r="K10" s="18">
        <v>8028263.1200000001</v>
      </c>
      <c r="L10" s="18">
        <v>243354.8</v>
      </c>
      <c r="M10" s="18">
        <v>100627.2</v>
      </c>
      <c r="N10" s="18">
        <v>537244.74</v>
      </c>
      <c r="O10" s="18">
        <v>864206.42</v>
      </c>
      <c r="P10" s="18">
        <v>1281645.1599999999</v>
      </c>
      <c r="Q10" s="18">
        <v>6223.41</v>
      </c>
      <c r="R10" s="18">
        <v>973936.37</v>
      </c>
      <c r="S10" s="18">
        <v>425886.35</v>
      </c>
      <c r="T10" s="18">
        <v>2595337.44</v>
      </c>
      <c r="U10" s="18">
        <v>1072730.3400000001</v>
      </c>
      <c r="V10" s="18">
        <v>0</v>
      </c>
      <c r="W10" s="18">
        <v>0</v>
      </c>
      <c r="X10" s="18">
        <v>13799.82</v>
      </c>
    </row>
    <row r="11" spans="1:24" x14ac:dyDescent="0.25">
      <c r="A11" s="13">
        <v>2</v>
      </c>
      <c r="B11" s="14">
        <f t="shared" si="0"/>
        <v>22346245.260000002</v>
      </c>
      <c r="C11" s="14">
        <v>423540</v>
      </c>
      <c r="D11" s="14">
        <v>0</v>
      </c>
      <c r="E11" s="14">
        <v>2593320</v>
      </c>
      <c r="F11" s="14">
        <v>4260</v>
      </c>
      <c r="G11" s="14">
        <v>10980</v>
      </c>
      <c r="H11" s="18">
        <v>3758145</v>
      </c>
      <c r="I11" s="18">
        <v>4404351.76</v>
      </c>
      <c r="J11" s="18">
        <v>920670</v>
      </c>
      <c r="K11" s="18">
        <v>1993216.79</v>
      </c>
      <c r="L11" s="18">
        <v>507000</v>
      </c>
      <c r="M11" s="18">
        <v>263850</v>
      </c>
      <c r="N11" s="18">
        <v>120720</v>
      </c>
      <c r="O11" s="18">
        <v>2340126</v>
      </c>
      <c r="P11" s="18">
        <v>888420</v>
      </c>
      <c r="Q11" s="18">
        <v>6960</v>
      </c>
      <c r="R11" s="18">
        <v>579360</v>
      </c>
      <c r="S11" s="18">
        <v>243660</v>
      </c>
      <c r="T11" s="18">
        <v>595050</v>
      </c>
      <c r="U11" s="18">
        <v>2650315.71</v>
      </c>
      <c r="V11" s="18">
        <v>2340</v>
      </c>
      <c r="W11" s="18">
        <v>960</v>
      </c>
      <c r="X11" s="18">
        <v>39000</v>
      </c>
    </row>
    <row r="12" spans="1:24" x14ac:dyDescent="0.25">
      <c r="A12" s="13" t="s">
        <v>1</v>
      </c>
      <c r="B12" s="14">
        <f t="shared" si="0"/>
        <v>44144376.239999995</v>
      </c>
      <c r="C12" s="14">
        <v>655074.22</v>
      </c>
      <c r="D12" s="14">
        <v>6071.43</v>
      </c>
      <c r="E12" s="14">
        <v>29215807.640000001</v>
      </c>
      <c r="F12" s="14">
        <v>114516.21</v>
      </c>
      <c r="G12" s="14">
        <v>99448.72</v>
      </c>
      <c r="H12" s="18">
        <v>769519.9</v>
      </c>
      <c r="I12" s="18">
        <v>2809703.94</v>
      </c>
      <c r="J12" s="18">
        <v>2726394.75</v>
      </c>
      <c r="K12" s="18">
        <v>610594.07999999996</v>
      </c>
      <c r="L12" s="18">
        <v>466967.19</v>
      </c>
      <c r="M12" s="18">
        <v>76014.59</v>
      </c>
      <c r="N12" s="18">
        <v>927438.7</v>
      </c>
      <c r="O12" s="18">
        <v>1718003.73</v>
      </c>
      <c r="P12" s="18">
        <v>2040218.48</v>
      </c>
      <c r="Q12" s="18">
        <v>4463.2700000000004</v>
      </c>
      <c r="R12" s="18">
        <v>122110.17</v>
      </c>
      <c r="S12" s="18">
        <v>1395040.51</v>
      </c>
      <c r="T12" s="18">
        <v>225345.76</v>
      </c>
      <c r="U12" s="18">
        <v>160935.85999999999</v>
      </c>
      <c r="V12" s="18">
        <v>0</v>
      </c>
      <c r="W12" s="18">
        <v>0</v>
      </c>
      <c r="X12" s="18">
        <v>707.09</v>
      </c>
    </row>
    <row r="13" spans="1:24" x14ac:dyDescent="0.25">
      <c r="A13" s="13" t="s">
        <v>2</v>
      </c>
      <c r="B13" s="14">
        <f t="shared" si="0"/>
        <v>79638023.429999992</v>
      </c>
      <c r="C13" s="14">
        <v>933396.11</v>
      </c>
      <c r="D13" s="14">
        <v>420933.77</v>
      </c>
      <c r="E13" s="14">
        <v>41649811.789999999</v>
      </c>
      <c r="F13" s="14">
        <v>24941.59</v>
      </c>
      <c r="G13" s="14">
        <v>436340.67</v>
      </c>
      <c r="H13" s="18">
        <v>3945480.26</v>
      </c>
      <c r="I13" s="18">
        <v>11216448.73</v>
      </c>
      <c r="J13" s="18">
        <v>6745125.4699999997</v>
      </c>
      <c r="K13" s="18">
        <v>2830221.23</v>
      </c>
      <c r="L13" s="18">
        <v>1257003.6000000001</v>
      </c>
      <c r="M13" s="18">
        <v>147651.42000000001</v>
      </c>
      <c r="N13" s="18">
        <v>700009.14</v>
      </c>
      <c r="O13" s="18">
        <v>3105368.47</v>
      </c>
      <c r="P13" s="18">
        <v>2542126.62</v>
      </c>
      <c r="Q13" s="18">
        <v>6750.39</v>
      </c>
      <c r="R13" s="18">
        <v>213201.27</v>
      </c>
      <c r="S13" s="18">
        <v>2493173.08</v>
      </c>
      <c r="T13" s="18">
        <v>479078.57</v>
      </c>
      <c r="U13" s="18">
        <v>483809.58</v>
      </c>
      <c r="V13" s="18">
        <v>472.73</v>
      </c>
      <c r="W13" s="18">
        <v>229.12</v>
      </c>
      <c r="X13" s="18">
        <v>6449.82</v>
      </c>
    </row>
    <row r="14" spans="1:24" x14ac:dyDescent="0.25">
      <c r="A14" s="13" t="s">
        <v>3</v>
      </c>
      <c r="B14" s="14">
        <f t="shared" si="0"/>
        <v>2577975</v>
      </c>
      <c r="C14" s="14">
        <v>35490</v>
      </c>
      <c r="D14" s="14">
        <v>210</v>
      </c>
      <c r="E14" s="14">
        <v>194460</v>
      </c>
      <c r="F14" s="14">
        <v>0</v>
      </c>
      <c r="G14" s="14">
        <v>1470</v>
      </c>
      <c r="H14" s="18">
        <v>412860</v>
      </c>
      <c r="I14" s="18">
        <v>327600</v>
      </c>
      <c r="J14" s="18">
        <v>136290</v>
      </c>
      <c r="K14" s="18">
        <v>74130</v>
      </c>
      <c r="L14" s="18">
        <v>46830</v>
      </c>
      <c r="M14" s="18">
        <v>21840</v>
      </c>
      <c r="N14" s="18">
        <v>10710</v>
      </c>
      <c r="O14" s="18">
        <v>206115</v>
      </c>
      <c r="P14" s="18">
        <v>93240</v>
      </c>
      <c r="Q14" s="18">
        <v>210</v>
      </c>
      <c r="R14" s="18">
        <v>57855</v>
      </c>
      <c r="S14" s="18">
        <v>11760</v>
      </c>
      <c r="T14" s="18">
        <v>113505</v>
      </c>
      <c r="U14" s="18">
        <v>825945</v>
      </c>
      <c r="V14" s="18">
        <v>0</v>
      </c>
      <c r="W14" s="18">
        <v>0</v>
      </c>
      <c r="X14" s="18">
        <v>7455</v>
      </c>
    </row>
    <row r="15" spans="1:24" x14ac:dyDescent="0.25">
      <c r="A15" s="13" t="s">
        <v>4</v>
      </c>
      <c r="B15" s="14">
        <f t="shared" si="0"/>
        <v>236985</v>
      </c>
      <c r="C15" s="14">
        <v>420</v>
      </c>
      <c r="D15" s="14">
        <v>0</v>
      </c>
      <c r="E15" s="14">
        <v>7140</v>
      </c>
      <c r="F15" s="14">
        <v>210</v>
      </c>
      <c r="G15" s="14">
        <v>210</v>
      </c>
      <c r="H15" s="18">
        <v>7350</v>
      </c>
      <c r="I15" s="18">
        <v>18480</v>
      </c>
      <c r="J15" s="18">
        <v>3780</v>
      </c>
      <c r="K15" s="18">
        <v>6930</v>
      </c>
      <c r="L15" s="18">
        <v>4620</v>
      </c>
      <c r="M15" s="18">
        <v>630</v>
      </c>
      <c r="N15" s="18">
        <v>4410</v>
      </c>
      <c r="O15" s="18">
        <v>13440</v>
      </c>
      <c r="P15" s="18">
        <v>14910</v>
      </c>
      <c r="Q15" s="18">
        <v>0</v>
      </c>
      <c r="R15" s="18">
        <v>2520</v>
      </c>
      <c r="S15" s="18">
        <v>840</v>
      </c>
      <c r="T15" s="18">
        <v>3150</v>
      </c>
      <c r="U15" s="18">
        <v>6090</v>
      </c>
      <c r="V15" s="18">
        <v>0</v>
      </c>
      <c r="W15" s="18">
        <v>0</v>
      </c>
      <c r="X15" s="18">
        <v>141855</v>
      </c>
    </row>
    <row r="16" spans="1:24" x14ac:dyDescent="0.25">
      <c r="A16" s="15" t="s">
        <v>5</v>
      </c>
      <c r="B16" s="16">
        <f t="shared" si="0"/>
        <v>176965473.24000004</v>
      </c>
      <c r="C16" s="17">
        <f>SUM(C10:C15)</f>
        <v>2131900.67</v>
      </c>
      <c r="D16" s="17">
        <f t="shared" ref="D16:W16" si="1">SUM(D10:D15)</f>
        <v>457871.35999999999</v>
      </c>
      <c r="E16" s="17">
        <f t="shared" si="1"/>
        <v>74376576.379999995</v>
      </c>
      <c r="F16" s="17">
        <f t="shared" si="1"/>
        <v>170472.78</v>
      </c>
      <c r="G16" s="17">
        <f t="shared" si="1"/>
        <v>558147.54</v>
      </c>
      <c r="H16" s="17">
        <f t="shared" si="1"/>
        <v>9235796.2300000004</v>
      </c>
      <c r="I16" s="17">
        <f t="shared" si="1"/>
        <v>28997046.359999999</v>
      </c>
      <c r="J16" s="17">
        <f t="shared" si="1"/>
        <v>10976912.619999999</v>
      </c>
      <c r="K16" s="17">
        <f t="shared" si="1"/>
        <v>13543355.220000001</v>
      </c>
      <c r="L16" s="17">
        <f t="shared" si="1"/>
        <v>2525775.59</v>
      </c>
      <c r="M16" s="17">
        <f t="shared" si="1"/>
        <v>610613.21000000008</v>
      </c>
      <c r="N16" s="17">
        <f t="shared" si="1"/>
        <v>2300532.58</v>
      </c>
      <c r="O16" s="17">
        <f t="shared" si="1"/>
        <v>8247259.620000001</v>
      </c>
      <c r="P16" s="17">
        <f t="shared" si="1"/>
        <v>6860560.2600000007</v>
      </c>
      <c r="Q16" s="17">
        <f t="shared" si="1"/>
        <v>24607.07</v>
      </c>
      <c r="R16" s="17">
        <f t="shared" si="1"/>
        <v>1948982.81</v>
      </c>
      <c r="S16" s="17">
        <f t="shared" si="1"/>
        <v>4570359.9399999995</v>
      </c>
      <c r="T16" s="17">
        <f t="shared" si="1"/>
        <v>4011466.77</v>
      </c>
      <c r="U16" s="17">
        <f t="shared" si="1"/>
        <v>5199826.4899999993</v>
      </c>
      <c r="V16" s="17">
        <f t="shared" si="1"/>
        <v>2812.73</v>
      </c>
      <c r="W16" s="17">
        <f t="shared" si="1"/>
        <v>1189.1199999999999</v>
      </c>
      <c r="X16" s="17">
        <v>213407.88999999998</v>
      </c>
    </row>
    <row r="17" spans="1:62" x14ac:dyDescent="0.25">
      <c r="A17" s="42" t="s">
        <v>36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spans="1:62" x14ac:dyDescent="0.25">
      <c r="A18" s="1">
        <v>1</v>
      </c>
      <c r="B18" s="7">
        <f t="shared" ref="B18:B24" si="2">SUM(C18:X18)</f>
        <v>11245</v>
      </c>
      <c r="C18" s="7">
        <v>60</v>
      </c>
      <c r="D18" s="7">
        <v>2</v>
      </c>
      <c r="E18" s="7">
        <v>492</v>
      </c>
      <c r="F18" s="7">
        <v>9</v>
      </c>
      <c r="G18" s="7">
        <v>12</v>
      </c>
      <c r="H18" s="12">
        <v>288</v>
      </c>
      <c r="I18" s="12">
        <v>3549</v>
      </c>
      <c r="J18" s="12">
        <v>330</v>
      </c>
      <c r="K18" s="12">
        <v>3072</v>
      </c>
      <c r="L18" s="12">
        <v>107</v>
      </c>
      <c r="M18" s="12">
        <v>55</v>
      </c>
      <c r="N18" s="12">
        <v>212</v>
      </c>
      <c r="O18" s="12">
        <v>441</v>
      </c>
      <c r="P18" s="12">
        <v>518</v>
      </c>
      <c r="Q18" s="12">
        <v>3</v>
      </c>
      <c r="R18" s="12">
        <v>420</v>
      </c>
      <c r="S18" s="12">
        <v>221</v>
      </c>
      <c r="T18" s="12">
        <v>499</v>
      </c>
      <c r="U18" s="12">
        <v>942</v>
      </c>
      <c r="V18" s="12">
        <v>0</v>
      </c>
      <c r="W18" s="12">
        <v>0</v>
      </c>
      <c r="X18" s="12">
        <v>13</v>
      </c>
    </row>
    <row r="19" spans="1:62" x14ac:dyDescent="0.25">
      <c r="A19" s="1">
        <v>2</v>
      </c>
      <c r="B19" s="7">
        <f t="shared" si="2"/>
        <v>47495</v>
      </c>
      <c r="C19" s="7">
        <v>897</v>
      </c>
      <c r="D19" s="7">
        <v>0</v>
      </c>
      <c r="E19" s="7">
        <v>5743</v>
      </c>
      <c r="F19" s="7">
        <v>9</v>
      </c>
      <c r="G19" s="7">
        <v>27</v>
      </c>
      <c r="H19" s="12">
        <v>7770</v>
      </c>
      <c r="I19" s="12">
        <v>9715</v>
      </c>
      <c r="J19" s="12">
        <v>1931</v>
      </c>
      <c r="K19" s="12">
        <v>3926</v>
      </c>
      <c r="L19" s="12">
        <v>1170</v>
      </c>
      <c r="M19" s="12">
        <v>648</v>
      </c>
      <c r="N19" s="12">
        <v>260</v>
      </c>
      <c r="O19" s="12">
        <v>5285</v>
      </c>
      <c r="P19" s="12">
        <v>1915</v>
      </c>
      <c r="Q19" s="12">
        <v>21</v>
      </c>
      <c r="R19" s="12">
        <v>1234</v>
      </c>
      <c r="S19" s="12">
        <v>579</v>
      </c>
      <c r="T19" s="12">
        <v>1204</v>
      </c>
      <c r="U19" s="12">
        <v>5071</v>
      </c>
      <c r="V19" s="12">
        <v>6</v>
      </c>
      <c r="W19" s="12">
        <v>2</v>
      </c>
      <c r="X19" s="12">
        <v>82</v>
      </c>
    </row>
    <row r="20" spans="1:62" x14ac:dyDescent="0.25">
      <c r="A20" s="1" t="s">
        <v>1</v>
      </c>
      <c r="B20" s="7">
        <f t="shared" si="2"/>
        <v>4542</v>
      </c>
      <c r="C20" s="7">
        <v>57</v>
      </c>
      <c r="D20" s="7">
        <v>1</v>
      </c>
      <c r="E20" s="7">
        <v>621</v>
      </c>
      <c r="F20" s="7">
        <v>7</v>
      </c>
      <c r="G20" s="7">
        <v>14</v>
      </c>
      <c r="H20" s="12">
        <v>385</v>
      </c>
      <c r="I20" s="12">
        <v>1053</v>
      </c>
      <c r="J20" s="12">
        <v>266</v>
      </c>
      <c r="K20" s="12">
        <v>339</v>
      </c>
      <c r="L20" s="12">
        <v>135</v>
      </c>
      <c r="M20" s="12">
        <v>28</v>
      </c>
      <c r="N20" s="12">
        <v>124</v>
      </c>
      <c r="O20" s="12">
        <v>566</v>
      </c>
      <c r="P20" s="12">
        <v>307</v>
      </c>
      <c r="Q20" s="12">
        <v>4</v>
      </c>
      <c r="R20" s="12">
        <v>63</v>
      </c>
      <c r="S20" s="12">
        <v>384</v>
      </c>
      <c r="T20" s="12">
        <v>76</v>
      </c>
      <c r="U20" s="12">
        <v>110</v>
      </c>
      <c r="V20" s="12">
        <v>0</v>
      </c>
      <c r="W20" s="12">
        <v>0</v>
      </c>
      <c r="X20" s="12">
        <v>2</v>
      </c>
    </row>
    <row r="21" spans="1:62" x14ac:dyDescent="0.25">
      <c r="A21" s="1" t="s">
        <v>2</v>
      </c>
      <c r="B21" s="7">
        <f t="shared" si="2"/>
        <v>17804</v>
      </c>
      <c r="C21" s="7">
        <v>270</v>
      </c>
      <c r="D21" s="7">
        <v>18</v>
      </c>
      <c r="E21" s="7">
        <v>2619</v>
      </c>
      <c r="F21" s="7">
        <v>9</v>
      </c>
      <c r="G21" s="7">
        <v>96</v>
      </c>
      <c r="H21" s="12">
        <v>1464</v>
      </c>
      <c r="I21" s="12">
        <v>4569</v>
      </c>
      <c r="J21" s="12">
        <v>1281</v>
      </c>
      <c r="K21" s="12">
        <v>1614</v>
      </c>
      <c r="L21" s="12">
        <v>542</v>
      </c>
      <c r="M21" s="12">
        <v>65</v>
      </c>
      <c r="N21" s="12">
        <v>326</v>
      </c>
      <c r="O21" s="12">
        <v>1848</v>
      </c>
      <c r="P21" s="12">
        <v>894</v>
      </c>
      <c r="Q21" s="12">
        <v>7</v>
      </c>
      <c r="R21" s="12">
        <v>192</v>
      </c>
      <c r="S21" s="12">
        <v>1409</v>
      </c>
      <c r="T21" s="12">
        <v>207</v>
      </c>
      <c r="U21" s="12">
        <v>364</v>
      </c>
      <c r="V21" s="12">
        <v>1</v>
      </c>
      <c r="W21" s="12">
        <v>1</v>
      </c>
      <c r="X21" s="12">
        <v>8</v>
      </c>
    </row>
    <row r="22" spans="1:62" x14ac:dyDescent="0.25">
      <c r="A22" s="1" t="s">
        <v>3</v>
      </c>
      <c r="B22" s="7">
        <f t="shared" si="2"/>
        <v>12267</v>
      </c>
      <c r="C22" s="7">
        <v>168</v>
      </c>
      <c r="D22" s="7">
        <v>1</v>
      </c>
      <c r="E22" s="7">
        <v>924</v>
      </c>
      <c r="F22" s="7">
        <v>0</v>
      </c>
      <c r="G22" s="7">
        <v>7</v>
      </c>
      <c r="H22" s="12">
        <v>1959</v>
      </c>
      <c r="I22" s="12">
        <v>1561</v>
      </c>
      <c r="J22" s="12">
        <v>649</v>
      </c>
      <c r="K22" s="12">
        <v>353</v>
      </c>
      <c r="L22" s="12">
        <v>223</v>
      </c>
      <c r="M22" s="12">
        <v>104</v>
      </c>
      <c r="N22" s="12">
        <v>51</v>
      </c>
      <c r="O22" s="12">
        <v>982</v>
      </c>
      <c r="P22" s="12">
        <v>444</v>
      </c>
      <c r="Q22" s="12">
        <v>1</v>
      </c>
      <c r="R22" s="12">
        <v>276</v>
      </c>
      <c r="S22" s="12">
        <v>56</v>
      </c>
      <c r="T22" s="12">
        <v>540</v>
      </c>
      <c r="U22" s="12">
        <v>3933</v>
      </c>
      <c r="V22" s="12">
        <v>0</v>
      </c>
      <c r="W22" s="12">
        <v>0</v>
      </c>
      <c r="X22" s="12">
        <v>35</v>
      </c>
    </row>
    <row r="23" spans="1:62" x14ac:dyDescent="0.25">
      <c r="A23" s="1" t="s">
        <v>4</v>
      </c>
      <c r="B23" s="7">
        <f t="shared" si="2"/>
        <v>1128</v>
      </c>
      <c r="C23" s="7">
        <v>2</v>
      </c>
      <c r="D23" s="7">
        <v>0</v>
      </c>
      <c r="E23" s="7">
        <v>34</v>
      </c>
      <c r="F23" s="7">
        <v>1</v>
      </c>
      <c r="G23" s="7">
        <v>1</v>
      </c>
      <c r="H23" s="12">
        <v>35</v>
      </c>
      <c r="I23" s="12">
        <v>88</v>
      </c>
      <c r="J23" s="12">
        <v>18</v>
      </c>
      <c r="K23" s="12">
        <v>33</v>
      </c>
      <c r="L23" s="12">
        <v>22</v>
      </c>
      <c r="M23" s="12">
        <v>3</v>
      </c>
      <c r="N23" s="12">
        <v>21</v>
      </c>
      <c r="O23" s="12">
        <v>64</v>
      </c>
      <c r="P23" s="12">
        <v>71</v>
      </c>
      <c r="Q23" s="12">
        <v>0</v>
      </c>
      <c r="R23" s="12">
        <v>12</v>
      </c>
      <c r="S23" s="12">
        <v>4</v>
      </c>
      <c r="T23" s="12">
        <v>15</v>
      </c>
      <c r="U23" s="12">
        <v>29</v>
      </c>
      <c r="V23" s="12">
        <v>0</v>
      </c>
      <c r="W23" s="12">
        <v>0</v>
      </c>
      <c r="X23" s="12">
        <v>675</v>
      </c>
    </row>
    <row r="24" spans="1:62" x14ac:dyDescent="0.25">
      <c r="A24" s="4" t="s">
        <v>5</v>
      </c>
      <c r="B24" s="9">
        <f t="shared" si="2"/>
        <v>94489</v>
      </c>
      <c r="C24" s="9">
        <f>SUM(C18:C23)</f>
        <v>1454</v>
      </c>
      <c r="D24" s="9">
        <f t="shared" ref="D24:W24" si="3">SUM(D18:D23)</f>
        <v>22</v>
      </c>
      <c r="E24" s="9">
        <f t="shared" si="3"/>
        <v>10433</v>
      </c>
      <c r="F24" s="9">
        <f t="shared" si="3"/>
        <v>35</v>
      </c>
      <c r="G24" s="9">
        <f t="shared" si="3"/>
        <v>157</v>
      </c>
      <c r="H24" s="9">
        <f t="shared" si="3"/>
        <v>11901</v>
      </c>
      <c r="I24" s="9">
        <f t="shared" si="3"/>
        <v>20535</v>
      </c>
      <c r="J24" s="9">
        <f t="shared" si="3"/>
        <v>4475</v>
      </c>
      <c r="K24" s="9">
        <f t="shared" si="3"/>
        <v>9337</v>
      </c>
      <c r="L24" s="9">
        <f t="shared" si="3"/>
        <v>2199</v>
      </c>
      <c r="M24" s="9">
        <f t="shared" si="3"/>
        <v>903</v>
      </c>
      <c r="N24" s="9">
        <f t="shared" si="3"/>
        <v>994</v>
      </c>
      <c r="O24" s="9">
        <f t="shared" si="3"/>
        <v>9186</v>
      </c>
      <c r="P24" s="9">
        <f t="shared" si="3"/>
        <v>4149</v>
      </c>
      <c r="Q24" s="9">
        <f t="shared" si="3"/>
        <v>36</v>
      </c>
      <c r="R24" s="9">
        <f t="shared" si="3"/>
        <v>2197</v>
      </c>
      <c r="S24" s="9">
        <f t="shared" si="3"/>
        <v>2653</v>
      </c>
      <c r="T24" s="9">
        <f t="shared" si="3"/>
        <v>2541</v>
      </c>
      <c r="U24" s="9">
        <f t="shared" si="3"/>
        <v>10449</v>
      </c>
      <c r="V24" s="9">
        <f t="shared" si="3"/>
        <v>7</v>
      </c>
      <c r="W24" s="9">
        <f t="shared" si="3"/>
        <v>3</v>
      </c>
      <c r="X24" s="9">
        <v>823</v>
      </c>
    </row>
    <row r="25" spans="1:62" x14ac:dyDescent="0.25">
      <c r="A25" s="4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x14ac:dyDescent="0.25">
      <c r="A26" s="1">
        <v>1</v>
      </c>
      <c r="B26" s="7">
        <f t="shared" ref="B26:B32" si="4">SUM(C26:X26)</f>
        <v>56522</v>
      </c>
      <c r="C26" s="7">
        <v>184</v>
      </c>
      <c r="D26" s="7">
        <v>52</v>
      </c>
      <c r="E26" s="7">
        <v>1623</v>
      </c>
      <c r="F26" s="7">
        <v>41</v>
      </c>
      <c r="G26" s="7">
        <v>26</v>
      </c>
      <c r="H26" s="12">
        <v>797</v>
      </c>
      <c r="I26" s="12">
        <v>21009</v>
      </c>
      <c r="J26" s="12">
        <v>1535</v>
      </c>
      <c r="K26" s="12">
        <v>15879</v>
      </c>
      <c r="L26" s="12">
        <v>463</v>
      </c>
      <c r="M26" s="12">
        <v>248</v>
      </c>
      <c r="N26" s="12">
        <v>1070</v>
      </c>
      <c r="O26" s="12">
        <v>1636</v>
      </c>
      <c r="P26" s="12">
        <v>2330</v>
      </c>
      <c r="Q26" s="12">
        <v>12</v>
      </c>
      <c r="R26" s="12">
        <v>2044</v>
      </c>
      <c r="S26" s="12">
        <v>757</v>
      </c>
      <c r="T26" s="12">
        <v>4271</v>
      </c>
      <c r="U26" s="12">
        <v>2503</v>
      </c>
      <c r="V26" s="12">
        <v>0</v>
      </c>
      <c r="W26" s="12">
        <v>0</v>
      </c>
      <c r="X26" s="12">
        <v>42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x14ac:dyDescent="0.25">
      <c r="A27" s="1">
        <v>2</v>
      </c>
      <c r="B27" s="7">
        <f t="shared" si="4"/>
        <v>47444</v>
      </c>
      <c r="C27" s="7">
        <v>897</v>
      </c>
      <c r="D27" s="7">
        <v>0</v>
      </c>
      <c r="E27" s="7">
        <v>5732</v>
      </c>
      <c r="F27" s="7">
        <v>9</v>
      </c>
      <c r="G27" s="7">
        <v>27</v>
      </c>
      <c r="H27" s="12">
        <v>7765</v>
      </c>
      <c r="I27" s="12">
        <v>9704</v>
      </c>
      <c r="J27" s="12">
        <v>1929</v>
      </c>
      <c r="K27" s="12">
        <v>3922</v>
      </c>
      <c r="L27" s="12">
        <v>1170</v>
      </c>
      <c r="M27" s="12">
        <v>648</v>
      </c>
      <c r="N27" s="12">
        <v>260</v>
      </c>
      <c r="O27" s="12">
        <v>5279</v>
      </c>
      <c r="P27" s="12">
        <v>1912</v>
      </c>
      <c r="Q27" s="12">
        <v>20</v>
      </c>
      <c r="R27" s="12">
        <v>1234</v>
      </c>
      <c r="S27" s="12">
        <v>578</v>
      </c>
      <c r="T27" s="12">
        <v>1204</v>
      </c>
      <c r="U27" s="12">
        <v>5065</v>
      </c>
      <c r="V27" s="12">
        <v>5</v>
      </c>
      <c r="W27" s="12">
        <v>2</v>
      </c>
      <c r="X27" s="12">
        <v>82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x14ac:dyDescent="0.25">
      <c r="A28" s="1" t="s">
        <v>1</v>
      </c>
      <c r="B28" s="7">
        <f t="shared" si="4"/>
        <v>103294</v>
      </c>
      <c r="C28" s="7">
        <v>3543</v>
      </c>
      <c r="D28" s="7">
        <v>11</v>
      </c>
      <c r="E28" s="7">
        <v>64616</v>
      </c>
      <c r="F28" s="7">
        <v>337</v>
      </c>
      <c r="G28" s="7">
        <v>372</v>
      </c>
      <c r="H28" s="12">
        <v>1688</v>
      </c>
      <c r="I28" s="12">
        <v>5994</v>
      </c>
      <c r="J28" s="12">
        <v>10038</v>
      </c>
      <c r="K28" s="12">
        <v>1575</v>
      </c>
      <c r="L28" s="12">
        <v>781</v>
      </c>
      <c r="M28" s="12">
        <v>164</v>
      </c>
      <c r="N28" s="12">
        <v>1795</v>
      </c>
      <c r="O28" s="12">
        <v>3805</v>
      </c>
      <c r="P28" s="12">
        <v>5076</v>
      </c>
      <c r="Q28" s="12">
        <v>12</v>
      </c>
      <c r="R28" s="12">
        <v>248</v>
      </c>
      <c r="S28" s="12">
        <v>2491</v>
      </c>
      <c r="T28" s="12">
        <v>377</v>
      </c>
      <c r="U28" s="12">
        <v>369</v>
      </c>
      <c r="V28" s="12">
        <v>0</v>
      </c>
      <c r="W28" s="12">
        <v>0</v>
      </c>
      <c r="X28" s="12">
        <v>2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x14ac:dyDescent="0.25">
      <c r="A29" s="1" t="s">
        <v>2</v>
      </c>
      <c r="B29" s="7">
        <f t="shared" si="4"/>
        <v>245544</v>
      </c>
      <c r="C29" s="7">
        <v>2893</v>
      </c>
      <c r="D29" s="7">
        <v>2265</v>
      </c>
      <c r="E29" s="7">
        <v>121905</v>
      </c>
      <c r="F29" s="7">
        <v>119</v>
      </c>
      <c r="G29" s="7">
        <v>1673</v>
      </c>
      <c r="H29" s="12">
        <v>11863</v>
      </c>
      <c r="I29" s="12">
        <v>38350</v>
      </c>
      <c r="J29" s="12">
        <v>20796</v>
      </c>
      <c r="K29" s="12">
        <v>8505</v>
      </c>
      <c r="L29" s="12">
        <v>4105</v>
      </c>
      <c r="M29" s="12">
        <v>706</v>
      </c>
      <c r="N29" s="12">
        <v>2346</v>
      </c>
      <c r="O29" s="12">
        <v>9751</v>
      </c>
      <c r="P29" s="12">
        <v>8721</v>
      </c>
      <c r="Q29" s="12">
        <v>23</v>
      </c>
      <c r="R29" s="12">
        <v>666</v>
      </c>
      <c r="S29" s="12">
        <v>8170</v>
      </c>
      <c r="T29" s="12">
        <v>1216</v>
      </c>
      <c r="U29" s="12">
        <v>1445</v>
      </c>
      <c r="V29" s="12">
        <v>2</v>
      </c>
      <c r="W29" s="12">
        <v>1</v>
      </c>
      <c r="X29" s="12">
        <v>23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x14ac:dyDescent="0.25">
      <c r="A30" s="1" t="s">
        <v>3</v>
      </c>
      <c r="B30" s="7">
        <f t="shared" si="4"/>
        <v>12261</v>
      </c>
      <c r="C30" s="7">
        <v>168</v>
      </c>
      <c r="D30" s="7">
        <v>1</v>
      </c>
      <c r="E30" s="7">
        <v>924</v>
      </c>
      <c r="F30" s="7">
        <v>0</v>
      </c>
      <c r="G30" s="7">
        <v>7</v>
      </c>
      <c r="H30" s="12">
        <v>1959</v>
      </c>
      <c r="I30" s="12">
        <v>1559</v>
      </c>
      <c r="J30" s="12">
        <v>649</v>
      </c>
      <c r="K30" s="12">
        <v>353</v>
      </c>
      <c r="L30" s="12">
        <v>223</v>
      </c>
      <c r="M30" s="12">
        <v>104</v>
      </c>
      <c r="N30" s="12">
        <v>51</v>
      </c>
      <c r="O30" s="12">
        <v>982</v>
      </c>
      <c r="P30" s="12">
        <v>444</v>
      </c>
      <c r="Q30" s="12">
        <v>1</v>
      </c>
      <c r="R30" s="12">
        <v>275</v>
      </c>
      <c r="S30" s="12">
        <v>56</v>
      </c>
      <c r="T30" s="12">
        <v>540</v>
      </c>
      <c r="U30" s="12">
        <v>3930</v>
      </c>
      <c r="V30" s="12">
        <v>0</v>
      </c>
      <c r="W30" s="12">
        <v>0</v>
      </c>
      <c r="X30" s="12">
        <v>35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x14ac:dyDescent="0.25">
      <c r="A31" s="1" t="s">
        <v>4</v>
      </c>
      <c r="B31" s="7">
        <f t="shared" si="4"/>
        <v>1127</v>
      </c>
      <c r="C31" s="7">
        <v>2</v>
      </c>
      <c r="D31" s="7">
        <v>0</v>
      </c>
      <c r="E31" s="7">
        <v>34</v>
      </c>
      <c r="F31" s="7">
        <v>1</v>
      </c>
      <c r="G31" s="7">
        <v>1</v>
      </c>
      <c r="H31" s="12">
        <v>35</v>
      </c>
      <c r="I31" s="12">
        <v>88</v>
      </c>
      <c r="J31" s="12">
        <v>18</v>
      </c>
      <c r="K31" s="12">
        <v>33</v>
      </c>
      <c r="L31" s="12">
        <v>22</v>
      </c>
      <c r="M31" s="12">
        <v>3</v>
      </c>
      <c r="N31" s="12">
        <v>21</v>
      </c>
      <c r="O31" s="12">
        <v>64</v>
      </c>
      <c r="P31" s="12">
        <v>71</v>
      </c>
      <c r="Q31" s="12">
        <v>0</v>
      </c>
      <c r="R31" s="12">
        <v>12</v>
      </c>
      <c r="S31" s="12">
        <v>4</v>
      </c>
      <c r="T31" s="12">
        <v>15</v>
      </c>
      <c r="U31" s="12">
        <v>29</v>
      </c>
      <c r="V31" s="12">
        <v>0</v>
      </c>
      <c r="W31" s="12">
        <v>0</v>
      </c>
      <c r="X31" s="12">
        <v>674</v>
      </c>
      <c r="Y31" s="22"/>
      <c r="Z31" s="22"/>
      <c r="AA31" s="22"/>
      <c r="AB31" s="22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x14ac:dyDescent="0.25">
      <c r="A32" s="4" t="s">
        <v>5</v>
      </c>
      <c r="B32" s="8">
        <f t="shared" si="4"/>
        <v>466204</v>
      </c>
      <c r="C32" s="9">
        <f>SUM(C26:C31)</f>
        <v>7687</v>
      </c>
      <c r="D32" s="9">
        <f t="shared" ref="D32:W32" si="5">SUM(D26:D31)</f>
        <v>2329</v>
      </c>
      <c r="E32" s="9">
        <f t="shared" si="5"/>
        <v>194834</v>
      </c>
      <c r="F32" s="9">
        <f t="shared" si="5"/>
        <v>507</v>
      </c>
      <c r="G32" s="9">
        <f t="shared" si="5"/>
        <v>2106</v>
      </c>
      <c r="H32" s="9">
        <f t="shared" si="5"/>
        <v>24107</v>
      </c>
      <c r="I32" s="9">
        <f t="shared" si="5"/>
        <v>76704</v>
      </c>
      <c r="J32" s="9">
        <f t="shared" si="5"/>
        <v>34965</v>
      </c>
      <c r="K32" s="9">
        <f t="shared" si="5"/>
        <v>30267</v>
      </c>
      <c r="L32" s="9">
        <f t="shared" si="5"/>
        <v>6764</v>
      </c>
      <c r="M32" s="9">
        <f t="shared" si="5"/>
        <v>1873</v>
      </c>
      <c r="N32" s="9">
        <f t="shared" si="5"/>
        <v>5543</v>
      </c>
      <c r="O32" s="9">
        <f t="shared" si="5"/>
        <v>21517</v>
      </c>
      <c r="P32" s="9">
        <f t="shared" si="5"/>
        <v>18554</v>
      </c>
      <c r="Q32" s="9">
        <f t="shared" si="5"/>
        <v>68</v>
      </c>
      <c r="R32" s="9">
        <f t="shared" si="5"/>
        <v>4479</v>
      </c>
      <c r="S32" s="9">
        <f t="shared" si="5"/>
        <v>12056</v>
      </c>
      <c r="T32" s="9">
        <f t="shared" si="5"/>
        <v>7623</v>
      </c>
      <c r="U32" s="9">
        <f t="shared" si="5"/>
        <v>13341</v>
      </c>
      <c r="V32" s="9">
        <f t="shared" si="5"/>
        <v>7</v>
      </c>
      <c r="W32" s="9">
        <f t="shared" si="5"/>
        <v>3</v>
      </c>
      <c r="X32" s="9">
        <v>870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x14ac:dyDescent="0.25">
      <c r="A33" s="42" t="s">
        <v>38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x14ac:dyDescent="0.25">
      <c r="A34" s="1">
        <v>1</v>
      </c>
      <c r="B34" s="5">
        <f t="shared" ref="B34:B40" si="6">SUM(C34:X34)</f>
        <v>28014113.990000002</v>
      </c>
      <c r="C34" s="5">
        <v>83980.34</v>
      </c>
      <c r="D34" s="5">
        <v>30656.16</v>
      </c>
      <c r="E34" s="5">
        <v>716033.68</v>
      </c>
      <c r="F34" s="5">
        <v>26544.98</v>
      </c>
      <c r="G34" s="5">
        <v>9698.15</v>
      </c>
      <c r="H34" s="2">
        <v>342441.07</v>
      </c>
      <c r="I34" s="2">
        <v>10220427.98</v>
      </c>
      <c r="J34" s="2">
        <v>444652.4</v>
      </c>
      <c r="K34" s="2">
        <v>8028210.0700000003</v>
      </c>
      <c r="L34" s="2">
        <v>243354.8</v>
      </c>
      <c r="M34" s="2">
        <v>100627.18</v>
      </c>
      <c r="N34" s="2">
        <v>537244.74</v>
      </c>
      <c r="O34" s="2">
        <v>864206.42</v>
      </c>
      <c r="P34" s="2">
        <v>1281615.1499999999</v>
      </c>
      <c r="Q34" s="2">
        <v>6223.41</v>
      </c>
      <c r="R34" s="2">
        <v>973936.26</v>
      </c>
      <c r="S34" s="2">
        <v>425822.35</v>
      </c>
      <c r="T34" s="2">
        <v>2591908.7200000002</v>
      </c>
      <c r="U34" s="2">
        <v>1072730.3400000001</v>
      </c>
      <c r="V34" s="2">
        <v>0</v>
      </c>
      <c r="W34" s="2">
        <v>0</v>
      </c>
      <c r="X34" s="2">
        <v>13799.79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x14ac:dyDescent="0.25">
      <c r="A35" s="1">
        <v>2</v>
      </c>
      <c r="B35" s="5">
        <f t="shared" si="6"/>
        <v>22346173.260000002</v>
      </c>
      <c r="C35" s="5">
        <v>423540</v>
      </c>
      <c r="D35" s="5">
        <v>0</v>
      </c>
      <c r="E35" s="5">
        <v>2593320</v>
      </c>
      <c r="F35" s="5">
        <v>4260</v>
      </c>
      <c r="G35" s="5">
        <v>10980</v>
      </c>
      <c r="H35" s="2">
        <v>3758109</v>
      </c>
      <c r="I35" s="2">
        <v>4404351.76</v>
      </c>
      <c r="J35" s="2">
        <v>920670</v>
      </c>
      <c r="K35" s="2">
        <v>1993216.79</v>
      </c>
      <c r="L35" s="2">
        <v>507000</v>
      </c>
      <c r="M35" s="2">
        <v>263850</v>
      </c>
      <c r="N35" s="2">
        <v>120720</v>
      </c>
      <c r="O35" s="2">
        <v>2340090</v>
      </c>
      <c r="P35" s="2">
        <v>888420</v>
      </c>
      <c r="Q35" s="2">
        <v>6960</v>
      </c>
      <c r="R35" s="2">
        <v>579360</v>
      </c>
      <c r="S35" s="2">
        <v>243660</v>
      </c>
      <c r="T35" s="2">
        <v>595050</v>
      </c>
      <c r="U35" s="2">
        <v>2650315.71</v>
      </c>
      <c r="V35" s="2">
        <v>2340</v>
      </c>
      <c r="W35" s="2">
        <v>960</v>
      </c>
      <c r="X35" s="2">
        <v>39000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x14ac:dyDescent="0.25">
      <c r="A36" s="1" t="s">
        <v>1</v>
      </c>
      <c r="B36" s="5">
        <f t="shared" si="6"/>
        <v>44081518.390000001</v>
      </c>
      <c r="C36" s="5">
        <v>655074.22</v>
      </c>
      <c r="D36" s="5">
        <v>6071.43</v>
      </c>
      <c r="E36" s="5">
        <v>29215210.039999999</v>
      </c>
      <c r="F36" s="5">
        <v>114516.21</v>
      </c>
      <c r="G36" s="5">
        <v>99448.72</v>
      </c>
      <c r="H36" s="2">
        <v>769519.9</v>
      </c>
      <c r="I36" s="2">
        <v>2809703.82</v>
      </c>
      <c r="J36" s="2">
        <v>2726394.75</v>
      </c>
      <c r="K36" s="2">
        <v>610594.05000000005</v>
      </c>
      <c r="L36" s="2">
        <v>466967.19</v>
      </c>
      <c r="M36" s="2">
        <v>76014.59</v>
      </c>
      <c r="N36" s="2">
        <v>927438.7</v>
      </c>
      <c r="O36" s="2">
        <v>1718003.63</v>
      </c>
      <c r="P36" s="2">
        <v>1977958.48</v>
      </c>
      <c r="Q36" s="2">
        <v>4463.2700000000004</v>
      </c>
      <c r="R36" s="2">
        <v>122110.17</v>
      </c>
      <c r="S36" s="2">
        <v>1395040.51</v>
      </c>
      <c r="T36" s="2">
        <v>225345.76</v>
      </c>
      <c r="U36" s="2">
        <v>160935.85999999999</v>
      </c>
      <c r="V36" s="2">
        <v>0</v>
      </c>
      <c r="W36" s="2">
        <v>0</v>
      </c>
      <c r="X36" s="2">
        <v>707.09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x14ac:dyDescent="0.25">
      <c r="A37" s="1" t="s">
        <v>2</v>
      </c>
      <c r="B37" s="5">
        <f t="shared" si="6"/>
        <v>79636704.840000004</v>
      </c>
      <c r="C37" s="5">
        <v>933396.11</v>
      </c>
      <c r="D37" s="5">
        <v>420933.77</v>
      </c>
      <c r="E37" s="5">
        <v>41649810.780000001</v>
      </c>
      <c r="F37" s="5">
        <v>24941.59</v>
      </c>
      <c r="G37" s="5">
        <v>436340.67</v>
      </c>
      <c r="H37" s="2">
        <v>3945480.1</v>
      </c>
      <c r="I37" s="2">
        <v>11216448.73</v>
      </c>
      <c r="J37" s="2">
        <v>6745125.4699999997</v>
      </c>
      <c r="K37" s="2">
        <v>2829627.21</v>
      </c>
      <c r="L37" s="2">
        <v>1256940.6000000001</v>
      </c>
      <c r="M37" s="2">
        <v>147651.42000000001</v>
      </c>
      <c r="N37" s="2">
        <v>700009.14</v>
      </c>
      <c r="O37" s="2">
        <v>3104708.47</v>
      </c>
      <c r="P37" s="2">
        <v>2542126.62</v>
      </c>
      <c r="Q37" s="2">
        <v>6750.39</v>
      </c>
      <c r="R37" s="2">
        <v>213201.27</v>
      </c>
      <c r="S37" s="2">
        <v>2493172.6800000002</v>
      </c>
      <c r="T37" s="2">
        <v>479078.57</v>
      </c>
      <c r="U37" s="2">
        <v>483809.58</v>
      </c>
      <c r="V37" s="2">
        <v>472.73</v>
      </c>
      <c r="W37" s="2">
        <v>229.12</v>
      </c>
      <c r="X37" s="2">
        <v>6449.82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x14ac:dyDescent="0.25">
      <c r="A38" s="1" t="s">
        <v>3</v>
      </c>
      <c r="B38" s="5">
        <f t="shared" si="6"/>
        <v>2577975</v>
      </c>
      <c r="C38" s="5">
        <v>35490</v>
      </c>
      <c r="D38" s="5">
        <v>210</v>
      </c>
      <c r="E38" s="5">
        <v>194460</v>
      </c>
      <c r="F38" s="5">
        <v>0</v>
      </c>
      <c r="G38" s="5">
        <v>1470</v>
      </c>
      <c r="H38" s="2">
        <v>412860</v>
      </c>
      <c r="I38" s="2">
        <v>327600</v>
      </c>
      <c r="J38" s="2">
        <v>136290</v>
      </c>
      <c r="K38" s="2">
        <v>74130</v>
      </c>
      <c r="L38" s="2">
        <v>46830</v>
      </c>
      <c r="M38" s="2">
        <v>21840</v>
      </c>
      <c r="N38" s="2">
        <v>10710</v>
      </c>
      <c r="O38" s="2">
        <v>206115</v>
      </c>
      <c r="P38" s="2">
        <v>93240</v>
      </c>
      <c r="Q38" s="2">
        <v>210</v>
      </c>
      <c r="R38" s="2">
        <v>57855</v>
      </c>
      <c r="S38" s="2">
        <v>11760</v>
      </c>
      <c r="T38" s="2">
        <v>113505</v>
      </c>
      <c r="U38" s="2">
        <v>825945</v>
      </c>
      <c r="V38" s="2">
        <v>0</v>
      </c>
      <c r="W38" s="2">
        <v>0</v>
      </c>
      <c r="X38" s="2">
        <v>7455</v>
      </c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x14ac:dyDescent="0.25">
      <c r="A39" s="1" t="s">
        <v>4</v>
      </c>
      <c r="B39" s="5">
        <f t="shared" si="6"/>
        <v>236985</v>
      </c>
      <c r="C39" s="5">
        <v>420</v>
      </c>
      <c r="D39" s="5">
        <v>0</v>
      </c>
      <c r="E39" s="5">
        <v>7140</v>
      </c>
      <c r="F39" s="5">
        <v>210</v>
      </c>
      <c r="G39" s="5">
        <v>210</v>
      </c>
      <c r="H39" s="2">
        <v>7350</v>
      </c>
      <c r="I39" s="2">
        <v>18480</v>
      </c>
      <c r="J39" s="2">
        <v>3780</v>
      </c>
      <c r="K39" s="2">
        <v>6930</v>
      </c>
      <c r="L39" s="2">
        <v>4620</v>
      </c>
      <c r="M39" s="2">
        <v>630</v>
      </c>
      <c r="N39" s="2">
        <v>4410</v>
      </c>
      <c r="O39" s="2">
        <v>13440</v>
      </c>
      <c r="P39" s="2">
        <v>14910</v>
      </c>
      <c r="Q39" s="2">
        <v>0</v>
      </c>
      <c r="R39" s="2">
        <v>2520</v>
      </c>
      <c r="S39" s="2">
        <v>840</v>
      </c>
      <c r="T39" s="2">
        <v>3150</v>
      </c>
      <c r="U39" s="2">
        <v>6090</v>
      </c>
      <c r="V39" s="2">
        <v>0</v>
      </c>
      <c r="W39" s="2">
        <v>0</v>
      </c>
      <c r="X39" s="2">
        <v>141855</v>
      </c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x14ac:dyDescent="0.25">
      <c r="A40" s="4" t="s">
        <v>5</v>
      </c>
      <c r="B40" s="6">
        <f t="shared" si="6"/>
        <v>176897611.64000005</v>
      </c>
      <c r="C40" s="6">
        <f>SUM(C34:C39)</f>
        <v>2131900.67</v>
      </c>
      <c r="D40" s="6">
        <f t="shared" ref="D40:W40" si="7">SUM(D34:D39)</f>
        <v>457871.35999999999</v>
      </c>
      <c r="E40" s="6">
        <f t="shared" si="7"/>
        <v>74375974.5</v>
      </c>
      <c r="F40" s="6">
        <f t="shared" si="7"/>
        <v>170472.78</v>
      </c>
      <c r="G40" s="6">
        <f t="shared" si="7"/>
        <v>558147.54</v>
      </c>
      <c r="H40" s="6">
        <f t="shared" si="7"/>
        <v>9235760.0700000003</v>
      </c>
      <c r="I40" s="6">
        <f t="shared" si="7"/>
        <v>28997012.289999999</v>
      </c>
      <c r="J40" s="6">
        <f t="shared" si="7"/>
        <v>10976912.619999999</v>
      </c>
      <c r="K40" s="6">
        <f t="shared" si="7"/>
        <v>13542708.120000001</v>
      </c>
      <c r="L40" s="6">
        <f t="shared" si="7"/>
        <v>2525712.59</v>
      </c>
      <c r="M40" s="6">
        <f t="shared" si="7"/>
        <v>610613.19000000006</v>
      </c>
      <c r="N40" s="6">
        <f t="shared" si="7"/>
        <v>2300532.58</v>
      </c>
      <c r="O40" s="6">
        <f t="shared" si="7"/>
        <v>8246563.5199999996</v>
      </c>
      <c r="P40" s="6">
        <f t="shared" si="7"/>
        <v>6798270.25</v>
      </c>
      <c r="Q40" s="6">
        <f t="shared" si="7"/>
        <v>24607.07</v>
      </c>
      <c r="R40" s="6">
        <f t="shared" si="7"/>
        <v>1948982.7</v>
      </c>
      <c r="S40" s="6">
        <f t="shared" si="7"/>
        <v>4570295.54</v>
      </c>
      <c r="T40" s="6">
        <f t="shared" si="7"/>
        <v>4008038.0500000003</v>
      </c>
      <c r="U40" s="6">
        <f t="shared" si="7"/>
        <v>5199826.4899999993</v>
      </c>
      <c r="V40" s="6">
        <f t="shared" si="7"/>
        <v>2812.73</v>
      </c>
      <c r="W40" s="6">
        <f t="shared" si="7"/>
        <v>1189.1199999999999</v>
      </c>
      <c r="X40" s="6">
        <v>213407.86</v>
      </c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</sheetData>
  <mergeCells count="10">
    <mergeCell ref="A9:X9"/>
    <mergeCell ref="A17:X17"/>
    <mergeCell ref="A25:X25"/>
    <mergeCell ref="A33:X33"/>
    <mergeCell ref="A2:X2"/>
    <mergeCell ref="A3:X3"/>
    <mergeCell ref="A5:K5"/>
    <mergeCell ref="A7:A8"/>
    <mergeCell ref="B7:B8"/>
    <mergeCell ref="C7:X7"/>
  </mergeCells>
  <pageMargins left="0.25" right="0.25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13</vt:i4>
      </vt:variant>
    </vt:vector>
  </HeadingPairs>
  <TitlesOfParts>
    <vt:vector size="13" baseType="lpstr">
      <vt:lpstr>Vysvetlivky</vt:lpstr>
      <vt:lpstr>Tab1a mar</vt:lpstr>
      <vt:lpstr>Tab1b apr</vt:lpstr>
      <vt:lpstr>Tab1c máj</vt:lpstr>
      <vt:lpstr>Tab1d jún</vt:lpstr>
      <vt:lpstr>Tab1e júl</vt:lpstr>
      <vt:lpstr>Tab1e aug</vt:lpstr>
      <vt:lpstr>Tab2a mar</vt:lpstr>
      <vt:lpstr>Tab2b apr</vt:lpstr>
      <vt:lpstr>Tab2c máj</vt:lpstr>
      <vt:lpstr>Tab2d jún</vt:lpstr>
      <vt:lpstr>Tab2e júl</vt:lpstr>
      <vt:lpstr>Tab2e aug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Komadel Ján</dc:creator>
  <cp:lastModifiedBy>Buchel Ondrej</cp:lastModifiedBy>
  <cp:lastPrinted>2020-06-08T10:15:35Z</cp:lastPrinted>
  <dcterms:created xsi:type="dcterms:W3CDTF">2020-05-25T13:30:15Z</dcterms:created>
  <dcterms:modified xsi:type="dcterms:W3CDTF">2020-10-16T07:20:15Z</dcterms:modified>
</cp:coreProperties>
</file>