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1.xml" ContentType="application/vnd.openxmlformats-officedocument.spreadsheetml.comments+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ojtechova\Moje_dokumenty\ine materialy\SoSSS2020\dat_prilohy_web_sprava2020\"/>
    </mc:Choice>
  </mc:AlternateContent>
  <bookViews>
    <workbookView xWindow="0" yWindow="0" windowWidth="24000" windowHeight="10965" tabRatio="874" activeTab="1"/>
  </bookViews>
  <sheets>
    <sheet name="OBSAH" sheetId="1" r:id="rId1"/>
    <sheet name="K4.1 Chudoba a soc. vylúčenie" sheetId="2" r:id="rId2"/>
    <sheet name="K4.2 Rovnosť príležitostí" sheetId="9" r:id="rId3"/>
    <sheet name="Príloha ku kapitole 4" sheetId="4" r:id="rId4"/>
    <sheet name="K5 Stratégia Európa 2020" sheetId="10" r:id="rId5"/>
    <sheet name="Príloha ku kapitole 5" sheetId="6" r:id="rId6"/>
  </sheets>
  <externalReferences>
    <externalReference r:id="rId7"/>
  </externalReferences>
  <definedNames>
    <definedName name="_xlnm._FilterDatabase" localSheetId="1" hidden="1">'K4.1 Chudoba a soc. vylúčenie'!$A$24:$M$30</definedName>
    <definedName name="_Toc313879809" localSheetId="0">OBSAH!$B$21</definedName>
    <definedName name="_Toc313879810" localSheetId="0">OBSAH!$B$22</definedName>
    <definedName name="_Toc325438292" localSheetId="0">OBSAH!$D$14</definedName>
    <definedName name="_Toc356482789" localSheetId="0">OBSAH!#REF!</definedName>
    <definedName name="_Toc514828152" localSheetId="0">OBSAH!#REF!</definedName>
    <definedName name="_Toc514828180" localSheetId="0">OBSAH!$D$4</definedName>
    <definedName name="doplnena">'[1]dane a odvody z dávok'!$A$83:$H$112</definedName>
    <definedName name="Dotaz_25" localSheetId="2">#REF!</definedName>
    <definedName name="Dotaz_25">#REF!</definedName>
    <definedName name="Dotaz_26" localSheetId="2">#REF!</definedName>
    <definedName name="Dotaz_26">#REF!</definedName>
    <definedName name="KRAJ" localSheetId="2">#REF!</definedName>
    <definedName name="KRAJ">#REF!</definedName>
    <definedName name="PocOby">'[1]poberatelia dôchodkov'!$K$12:$O$45</definedName>
    <definedName name="SR" localSheetId="2">#REF!</definedName>
    <definedName name="SR">#REF!</definedName>
    <definedName name="TYPCL" localSheetId="2">#REF!</definedName>
    <definedName name="TYPCL">#REF!</definedName>
    <definedName name="TYPDET" localSheetId="2">#REF!</definedName>
    <definedName name="TYPDET">#REF!</definedName>
    <definedName name="TYPPRAC" localSheetId="2">#REF!</definedName>
    <definedName name="TYPPRAC">#REF!</definedName>
    <definedName name="TYPST" localSheetId="2">#REF!</definedName>
    <definedName name="TYPST">#REF!</definedName>
    <definedName name="TYPZ" localSheetId="2">#REF!</definedName>
    <definedName name="TYPZ">#REF!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91" i="4" l="1"/>
  <c r="K234" i="4"/>
  <c r="K235" i="4"/>
  <c r="K236" i="4"/>
  <c r="K237" i="4"/>
  <c r="K238" i="4"/>
  <c r="K239" i="4"/>
  <c r="K240" i="4"/>
  <c r="K241" i="4"/>
  <c r="K242" i="4"/>
  <c r="K233" i="4"/>
  <c r="O26" i="4" l="1"/>
  <c r="O25" i="4"/>
  <c r="O24" i="4"/>
  <c r="O23" i="4"/>
</calcChain>
</file>

<file path=xl/comments1.xml><?xml version="1.0" encoding="utf-8"?>
<comments xmlns="http://schemas.openxmlformats.org/spreadsheetml/2006/main">
  <authors>
    <author>Vojtechová Barbara</author>
  </authors>
  <commentList>
    <comment ref="I242" authorId="0" shapeId="0">
      <text>
        <r>
          <rPr>
            <b/>
            <sz val="9"/>
            <color indexed="81"/>
            <rFont val="Segoe UI"/>
            <family val="2"/>
            <charset val="238"/>
          </rPr>
          <t>Vojtechová Barbara:</t>
        </r>
        <r>
          <rPr>
            <sz val="9"/>
            <color indexed="81"/>
            <rFont val="Segoe UI"/>
            <family val="2"/>
            <charset val="238"/>
          </rPr>
          <t xml:space="preserve">
</t>
        </r>
        <r>
          <rPr>
            <sz val="16"/>
            <color indexed="81"/>
            <rFont val="Arial Narrow"/>
            <family val="2"/>
            <charset val="238"/>
          </rPr>
          <t>tento udaj vyplyva z podkladov od Tomaštíka  a je uvedený v texte správy 2020</t>
        </r>
      </text>
    </comment>
  </commentList>
</comments>
</file>

<file path=xl/sharedStrings.xml><?xml version="1.0" encoding="utf-8"?>
<sst xmlns="http://schemas.openxmlformats.org/spreadsheetml/2006/main" count="1650" uniqueCount="724">
  <si>
    <t>Príloha ku kapitole 5</t>
  </si>
  <si>
    <t>Porovnanie vybraných indikátorov v kontexte stratégie Európa 2020 medzi krajinami EU28 v poslednom dostupnom roku – inteligentný a inkluzívny rast</t>
  </si>
  <si>
    <t xml:space="preserve">Tabuľka 2 </t>
  </si>
  <si>
    <t xml:space="preserve">Tabuľka 1 </t>
  </si>
  <si>
    <t>Tabuľka 5.1</t>
  </si>
  <si>
    <t>Príloha ku kapitole 4</t>
  </si>
  <si>
    <t>Graf 2</t>
  </si>
  <si>
    <t>Graf 1</t>
  </si>
  <si>
    <t>Tabuľka 1</t>
  </si>
  <si>
    <t>Tabuľka 4.3</t>
  </si>
  <si>
    <t>Položky materiálnej deprivácie za vybrané obdobie (% populácie SR)</t>
  </si>
  <si>
    <t>Eurostat</t>
  </si>
  <si>
    <t>Vývoj hranice rizika chudoby – domácnosť jednotlivca</t>
  </si>
  <si>
    <t>ŠÚ SR</t>
  </si>
  <si>
    <t>Vývoj jednotlivých indikátorov tvoriacich zoskupenie indikátorov, ako aj samotnej miery rizika chudoby alebo sociálneho vylúčenia v %</t>
  </si>
  <si>
    <t>Zdroj údajov</t>
  </si>
  <si>
    <t>Tabuľka 4.1 Vývoj jednotlivých indikátorov tvoriacich zoskupenie indikátorov, ako aj samotnej miery rizika chudoby alebo sociálneho vylúčenia v %</t>
  </si>
  <si>
    <t>EU SILC 2008</t>
  </si>
  <si>
    <t>EU SILC 2009</t>
  </si>
  <si>
    <t>EU SILC 2010</t>
  </si>
  <si>
    <t>EU SILC 2011</t>
  </si>
  <si>
    <t>EU SILC 2012</t>
  </si>
  <si>
    <t>EU SILC 2013</t>
  </si>
  <si>
    <t>EU SILC 2014</t>
  </si>
  <si>
    <t>EU SILC 2015</t>
  </si>
  <si>
    <t>EU SILC 2016</t>
  </si>
  <si>
    <t>Miera rizika chudoby</t>
  </si>
  <si>
    <t>Závažná materiálna deprivácia</t>
  </si>
  <si>
    <t>Veľmi nízka intenzita práce</t>
  </si>
  <si>
    <t>Miera rizika chudoby alebo sociálneho vylúčenia</t>
  </si>
  <si>
    <t>Zdroj: ŠÚ SR</t>
  </si>
  <si>
    <t>Zdroj: Eurostat</t>
  </si>
  <si>
    <t xml:space="preserve"> </t>
  </si>
  <si>
    <t>Tabuľka 4.2 Vývoj hranice rizika chudoby – domácnosť jednotlivca</t>
  </si>
  <si>
    <t>EU SILC 2005</t>
  </si>
  <si>
    <t>EU SILC 2006</t>
  </si>
  <si>
    <t>EU SILC 2007</t>
  </si>
  <si>
    <t>EU SILC 2017</t>
  </si>
  <si>
    <t>rok v €</t>
  </si>
  <si>
    <t>2 256</t>
  </si>
  <si>
    <t>2 547</t>
  </si>
  <si>
    <t>2 945</t>
  </si>
  <si>
    <t>3 223</t>
  </si>
  <si>
    <t>3 403</t>
  </si>
  <si>
    <t>3 670</t>
  </si>
  <si>
    <t>3 784</t>
  </si>
  <si>
    <t>4 156</t>
  </si>
  <si>
    <t>4 042</t>
  </si>
  <si>
    <t>4 086</t>
  </si>
  <si>
    <t>4 158</t>
  </si>
  <si>
    <t>4 171</t>
  </si>
  <si>
    <t>Zdroj: Eurostat/ŠÚ SR</t>
  </si>
  <si>
    <t>Indikátor</t>
  </si>
  <si>
    <t>Ženy</t>
  </si>
  <si>
    <t>Muži</t>
  </si>
  <si>
    <t>SK</t>
  </si>
  <si>
    <t>EU28</t>
  </si>
  <si>
    <t>Miera zamestnanosti</t>
  </si>
  <si>
    <t>Miera zamestnanosti mladých</t>
  </si>
  <si>
    <t>Miera nezamestnanosti</t>
  </si>
  <si>
    <t>Miera nezamestnanosti mladých</t>
  </si>
  <si>
    <t>Miera závažnej materiálnej deprivácie</t>
  </si>
  <si>
    <t>Politická participácia na európskej úrovni</t>
  </si>
  <si>
    <t>Politická participácia na národnej úrovni</t>
  </si>
  <si>
    <t>Politická participácia v národných vládach</t>
  </si>
  <si>
    <t>Spolu</t>
  </si>
  <si>
    <t>Miera rizika chudoby alebo sociálneho vylúčenia (celá populácia)</t>
  </si>
  <si>
    <t>Vplyv sociálnych transférov  na zníženie rizika chudoby (s výnimkou dôchodkov)</t>
  </si>
  <si>
    <t>Vplyv sociálnych transférov  na zníženie rizika chudoby (vrátane dôchodkov)</t>
  </si>
  <si>
    <t>Miera rizika chudoby podľa pohľavia (celá populácia)</t>
  </si>
  <si>
    <t>Miera rizika chudoby (0-5 roční)</t>
  </si>
  <si>
    <t>Miera rizika chudoby (6-11 roční)</t>
  </si>
  <si>
    <t>Miera rizika chudoby (12-17 roční)</t>
  </si>
  <si>
    <t>Hranica rizika chudoby - domácnosť jednotlivca (PPS)</t>
  </si>
  <si>
    <t>Hranica rizika chudoby - domácnosť 2 dospelí a 2 deti (PPS)</t>
  </si>
  <si>
    <t>Pretrvávajúca miera rizika chudoby (celá populácia)</t>
  </si>
  <si>
    <t>x</t>
  </si>
  <si>
    <t>Pretrvávajúca miera rizika chudoby (0-17)</t>
  </si>
  <si>
    <t>Pretrvávajúca miera rizika chudoby (18-64)</t>
  </si>
  <si>
    <t>Pretrvávajúca miera rizika chudoby (65+)</t>
  </si>
  <si>
    <t>Relatívny prepad mediánu príjmov v riziku chudoby (celá populácia)</t>
  </si>
  <si>
    <t>Relatívny prepad mediánu príjmov v riziku chudoby (0-5)</t>
  </si>
  <si>
    <t>Relatívny prepad mediánu príjmov v riziku chudoby (6-11)</t>
  </si>
  <si>
    <t>Relatívny prepad mediánu príjmov v riziku chudoby (12-17)</t>
  </si>
  <si>
    <t>Relatívny prepad mediánu príjmov v riziku chudoby (0-17)</t>
  </si>
  <si>
    <t>Relatívny prepad mediánu príjmov v riziku chudoby (18-64)</t>
  </si>
  <si>
    <t>Relatívny prepad mediánu príjmov v riziku chudoby (65+)</t>
  </si>
  <si>
    <t>Populácia žijúca v domácnostiach s veľmi nízkou pracovnou intenzitou (populácia 0-59)</t>
  </si>
  <si>
    <t>Populácia žijúca v domácnostiach s veľmi nízkou pracovnou intenzitou (0-5 roční)</t>
  </si>
  <si>
    <t>Populácia žijúca v domácnostiach s veľmi nízkou pracovnou intenzitou (6-11 roční)</t>
  </si>
  <si>
    <t>Populácia žijúca v domácnostiach s veľmi nízkou pracovnou intenzitou (12-17 roční)</t>
  </si>
  <si>
    <t>Populácia žijúca v domácnostiach s veľmi nízkou pracovnou intenzitou (0-17 roční)</t>
  </si>
  <si>
    <t>Populácia žijúca v domácnostiach s veľmi nízkou pracovnou intenzitou (18-59 roční)</t>
  </si>
  <si>
    <t>Deti žijúce v domácnostiach bez zamestnania (0-17)</t>
  </si>
  <si>
    <t>:</t>
  </si>
  <si>
    <t>Populácia žijúca v domácnostiach bez zamestnania (18-59)</t>
  </si>
  <si>
    <t>Osoby, ktoré predčasne ukončili vzdelávanie a nepokračujú v ďalšom vzdelávaní</t>
  </si>
  <si>
    <t>Závažná materiálna deprivácia (celá populácia)</t>
  </si>
  <si>
    <t>Miera materiálnej deprivácie (celá populácia)</t>
  </si>
  <si>
    <t>Miera materiálnej deprivácie (0-5)</t>
  </si>
  <si>
    <t>Miera materiálnej deprivácie (6-11)</t>
  </si>
  <si>
    <t>Miera materiálnej deprivácie (12-17)</t>
  </si>
  <si>
    <t>Miera materiálnej deprivácie (0-17)</t>
  </si>
  <si>
    <t>Miera materiálnej deprivácie (18-64)</t>
  </si>
  <si>
    <t>Miera materiálnej deprivácie (65+)</t>
  </si>
  <si>
    <t>Miera rizika chudoby podľa typu domácnosti:</t>
  </si>
  <si>
    <t xml:space="preserve">          jednotlivec mladší ako 65 rokov</t>
  </si>
  <si>
    <t xml:space="preserve">          jednotlivec starší ako 65 rokov</t>
  </si>
  <si>
    <t xml:space="preserve">          jednotlivec </t>
  </si>
  <si>
    <t xml:space="preserve">          dvaja dospelí, najmenej jeden starší ako 65 rokov</t>
  </si>
  <si>
    <t xml:space="preserve">          dvaja dospelí, obaja mladší ako 65 rokov</t>
  </si>
  <si>
    <t xml:space="preserve">          jednotlivec s najmenej jedným dieťaťom</t>
  </si>
  <si>
    <t xml:space="preserve">          dvaja dospelí s jedným závislým dieťaťom </t>
  </si>
  <si>
    <t xml:space="preserve">          dvaja dospelí s dvomi závislými dieťmi  </t>
  </si>
  <si>
    <t xml:space="preserve">          dvaja dospelí s tromi a viac závislými deťmi  </t>
  </si>
  <si>
    <t xml:space="preserve">          traja a viac dospelí so závislými deťmi   </t>
  </si>
  <si>
    <t xml:space="preserve">          domácnosti so závislými deťmi   </t>
  </si>
  <si>
    <t xml:space="preserve">          domácnosti  bez závislých detí    </t>
  </si>
  <si>
    <t>Miera rizika chudoby podľa intenzity práce domácnosti (vek 18-59)</t>
  </si>
  <si>
    <t xml:space="preserve">           domácnosti bez detí  - nízkou intenzitou práce inou ako veľmi nízkou ( 0,2 - 1)</t>
  </si>
  <si>
    <t xml:space="preserve">           domácnosti bez detí  - nízkou intenzitou práce ( 0,2 - 0,45)</t>
  </si>
  <si>
    <t xml:space="preserve">           domácnosti bez detí - strednou intenzitou práce ( 0,45 - 0,55)</t>
  </si>
  <si>
    <t xml:space="preserve">           domácnosti bez detí - vysokou intenzitou práce (0,55 - 0,85)</t>
  </si>
  <si>
    <t xml:space="preserve">           domácnosti bez detí - veľmi vysokou intenzitou práce (0,85 - 1)</t>
  </si>
  <si>
    <t xml:space="preserve">           domácnosti s deťmi  - nízkou intenzitou práce inou ako veľmi nízkou ( 0,2 - 1)</t>
  </si>
  <si>
    <t xml:space="preserve">           domácnosti s deťmi - nízkou intenzitou práce ( 0,2 - 0,45)</t>
  </si>
  <si>
    <t xml:space="preserve">           domácnosti s deťmi - strednou intenzitou práce ( 0,45 - 0,55)</t>
  </si>
  <si>
    <t xml:space="preserve">           domácnosti s deťmi - vysokou intenzitou práce (0,55 - 0,85)</t>
  </si>
  <si>
    <t xml:space="preserve">           domácnosti s deťmi - veľmi vysokou intenzitou práce (0,85 - 1)</t>
  </si>
  <si>
    <t>Miera rizika chudoby podľa podľa najčastejšej ekonomickej aktivity (18+)</t>
  </si>
  <si>
    <t xml:space="preserve">          nezamestnaní</t>
  </si>
  <si>
    <t xml:space="preserve">          zamestnaní</t>
  </si>
  <si>
    <t xml:space="preserve">          dôchodcovia</t>
  </si>
  <si>
    <t xml:space="preserve">          iná neaktívna osoba</t>
  </si>
  <si>
    <t>Miera rizika chudoby podľa typu vlastníctva</t>
  </si>
  <si>
    <t xml:space="preserve">          vlastník alebo bezplatné ubytovanie</t>
  </si>
  <si>
    <t xml:space="preserve">          nájomca</t>
  </si>
  <si>
    <t>Populácia s nízkou vzdelanostnou úrovňou (25-39)</t>
  </si>
  <si>
    <t>Populácia s nízkou vzdelanostnou úrovňou (40-59)</t>
  </si>
  <si>
    <t>Populácia s nízkou vzdelanostnou úrovňou (55-64)</t>
  </si>
  <si>
    <t>Populácia s nízkou vzdelanostnou úrovňou (25-64)</t>
  </si>
  <si>
    <t>Hĺbka materiálnej deprivácie</t>
  </si>
  <si>
    <t>Miera záťaže obyvateľstva nákladmi na bývanie (celá populácia)</t>
  </si>
  <si>
    <t>Miera záťaže obyvateľstva nákladmi na bývanie (0-5)</t>
  </si>
  <si>
    <t>Miera záťaže obyvateľstva nákladmi na bývanie (6-11)</t>
  </si>
  <si>
    <t>Miera záťaže obyvateľstva nákladmi na bývanie (12-17)</t>
  </si>
  <si>
    <t>Miera záťaže obyvateľstva nákladmi na bývanie (0-17)</t>
  </si>
  <si>
    <t>Miera záťaže obyvateľstva nákladmi na bývanie (18-24)</t>
  </si>
  <si>
    <t>Miera záťaže obyvateľstva nákladmi na bývanie (25-29)</t>
  </si>
  <si>
    <t>Miera záťaže obyvateľstva nákladmi na bývanie (18-64)</t>
  </si>
  <si>
    <t>Miera záťaže obyvateľstva nákladmi na bývanie (65+)</t>
  </si>
  <si>
    <t xml:space="preserve">Miera záťaže obyvateľstva nákladmi na bývanie - chudobní </t>
  </si>
  <si>
    <t xml:space="preserve">Miera záťaže obyvateľstva nákladmi na bývanie  - nechudobní </t>
  </si>
  <si>
    <t>Miera záťaže obyvateľstva nákladmi na bývanie (I. kvintil)</t>
  </si>
  <si>
    <t>Miera záťaže obyvateľstva nákladmi na bývanie (II. kvintil)</t>
  </si>
  <si>
    <t>Miera záťaže obyvateľstva nákladmi na bývanie (III. kvintil)</t>
  </si>
  <si>
    <t>Miera záťaže obyvateľstva nákladmi na bývanie (IV. kvintil)</t>
  </si>
  <si>
    <t>Miera záťaže obyvateľstva nákladmi na bývanie (V. kvintil)</t>
  </si>
  <si>
    <t>Miera záťaže obyvateľstva nákladmi na bývanie  podľa typu vlastníctva</t>
  </si>
  <si>
    <t xml:space="preserve">              vlastník, s hypotékou  alebo úverom na bývanie</t>
  </si>
  <si>
    <t xml:space="preserve">              vlastník, bez hypotéky alebo úveru na bývanie</t>
  </si>
  <si>
    <t xml:space="preserve">              nájomca, prenájom za trhovú cenu</t>
  </si>
  <si>
    <t xml:space="preserve">              nájomca, prenájom za zníženú cenu alebo zadarmo</t>
  </si>
  <si>
    <t>Miera záťaže obyvateľstva nákladmi na bývanie  podľa stupňa osídlenia</t>
  </si>
  <si>
    <t xml:space="preserve">              husto obývania oblasť (mestá)</t>
  </si>
  <si>
    <t xml:space="preserve">              stredne obývania oblasť</t>
  </si>
  <si>
    <t xml:space="preserve">              riedko obývaná oblasť</t>
  </si>
  <si>
    <t>Miera záťaže obyvateľstva nákladmi na bývanie  podľa typu domácnosti</t>
  </si>
  <si>
    <t>Miera preplnenia obydlí (celá populácia)</t>
  </si>
  <si>
    <t>Miera preplnenia obydlí  (0-5)</t>
  </si>
  <si>
    <t>Miera preplnenia obydlí (6-11)</t>
  </si>
  <si>
    <t>Miera preplnenia obydlí (12-17)</t>
  </si>
  <si>
    <t>Miera preplnenia obydlí (0-17)</t>
  </si>
  <si>
    <t>Miera preplnenia obydlí (18-64)</t>
  </si>
  <si>
    <t>Miera preplnenia obydlí (65+)</t>
  </si>
  <si>
    <t>Miera preplnenia obydlí  - pod hranicou chudoby</t>
  </si>
  <si>
    <t>Miera preplnenia obydlí  - nad hranicou chudoby</t>
  </si>
  <si>
    <t>Miera preplnenia obydlí podľa typu vlastníctva</t>
  </si>
  <si>
    <t xml:space="preserve">              husto obývania oblasť</t>
  </si>
  <si>
    <t>Miera preplnenia obydlí podľa typu domácnosti</t>
  </si>
  <si>
    <t>Nerovnosť distribúcie príjmov - S80/S20 - podiel príjmov horného a dolného kvintilu</t>
  </si>
  <si>
    <t>Nerovnosť distribúcie príjmov - Gini koeficient</t>
  </si>
  <si>
    <t>Očakávaná dĺžka života pri narodení</t>
  </si>
  <si>
    <t>Očakávaná dĺžka života vo veku 65</t>
  </si>
  <si>
    <t>Miera rizika chudoby zakotvená v čase (2008) - celá populácia</t>
  </si>
  <si>
    <t>Miera rizika chudoby zakotvená v čase (2008) vo veku 0-17</t>
  </si>
  <si>
    <t>Miera rizika chudoby zakotvená v čase (2008) vo veku 18-64</t>
  </si>
  <si>
    <t>Miera rizika chudoby zakotvená v čase (2008) vo veku 65+</t>
  </si>
  <si>
    <t>Miera rizika chudoby pred  sociálnymi transférmi okrem dôchodkov</t>
  </si>
  <si>
    <t>Miera rizika chudoby pre sociálnymi transférmi vrátane dôchodkov</t>
  </si>
  <si>
    <t>Chudoba pracujúcich (18+)</t>
  </si>
  <si>
    <t>Pasca nezamestnanosti</t>
  </si>
  <si>
    <t xml:space="preserve">Pasca nízkej mzdy </t>
  </si>
  <si>
    <t>Deprivácia bývaním podľa položiek</t>
  </si>
  <si>
    <t xml:space="preserve">    nedostatok vane alebo sprchy v obydlí</t>
  </si>
  <si>
    <t xml:space="preserve">    nedostatok vnútrnej sprchovacej toalety </t>
  </si>
  <si>
    <t xml:space="preserve">    príliš tmavé obydlie</t>
  </si>
  <si>
    <t>Závažná deprivácia bývaním  (celá populácia)</t>
  </si>
  <si>
    <t>Závažná deprivácia bývaním   (0-5)</t>
  </si>
  <si>
    <t>Závažná deprivácia bývaním   (6-11)</t>
  </si>
  <si>
    <t>Závažná deprivácia bývaním  (12-17)</t>
  </si>
  <si>
    <t>Závažná deprivácia bývaním  (0-17)</t>
  </si>
  <si>
    <t>Závažná deprivácia bývaním  (18-64)</t>
  </si>
  <si>
    <t>Závažná deprivácia bývaním  (65+)</t>
  </si>
  <si>
    <t>Závažná deprivácia bývaním  - pod hranicou chudoby</t>
  </si>
  <si>
    <t>Závažná deprivácia bývaním - nad hranicou chudoby</t>
  </si>
  <si>
    <t>Medián distribúcie finančnej záťaže na bývanie</t>
  </si>
  <si>
    <t>Medián distribúcie finančnej záťaže na bývanie (0-17)</t>
  </si>
  <si>
    <t>Medián distribúcie finančnej záťaže na bývanie (18-64)</t>
  </si>
  <si>
    <t>Medián distribúcie finančnej záťaže na bývanie (65+)</t>
  </si>
  <si>
    <t>Medián distribúcie finančnej záťaže na bývanie - pod hranicou chudoby</t>
  </si>
  <si>
    <t>Medián distribúcie finančnej záťaže na bývanie - nad hranicou chudoby</t>
  </si>
  <si>
    <t>Prítomné/identifikované násilie</t>
  </si>
  <si>
    <t>Psychické násilie</t>
  </si>
  <si>
    <t>Fyzické násilie</t>
  </si>
  <si>
    <t>Sociálne násilie</t>
  </si>
  <si>
    <t>Ekonomické násilie</t>
  </si>
  <si>
    <t>Nebezpečné vyhrážanie</t>
  </si>
  <si>
    <t>Vzťah násilnej osoby k volajúcim ženám - novým klientkám</t>
  </si>
  <si>
    <t>Manžel</t>
  </si>
  <si>
    <t>Partner</t>
  </si>
  <si>
    <t>Syn</t>
  </si>
  <si>
    <t>Otec</t>
  </si>
  <si>
    <t>Vzťah volajúcej osoby k žene zažívajúcej násilie</t>
  </si>
  <si>
    <t>Matka</t>
  </si>
  <si>
    <t>Dcéra</t>
  </si>
  <si>
    <t>Sestra</t>
  </si>
  <si>
    <t>eu28</t>
  </si>
  <si>
    <t>be</t>
  </si>
  <si>
    <t>bg</t>
  </si>
  <si>
    <t>cz</t>
  </si>
  <si>
    <t>dk</t>
  </si>
  <si>
    <t xml:space="preserve">de </t>
  </si>
  <si>
    <t>ee</t>
  </si>
  <si>
    <t xml:space="preserve">ie </t>
  </si>
  <si>
    <t>gr</t>
  </si>
  <si>
    <t>es</t>
  </si>
  <si>
    <t>fr</t>
  </si>
  <si>
    <t>hr</t>
  </si>
  <si>
    <t>it</t>
  </si>
  <si>
    <t>cy</t>
  </si>
  <si>
    <t>lv</t>
  </si>
  <si>
    <t xml:space="preserve">lt </t>
  </si>
  <si>
    <t>lu</t>
  </si>
  <si>
    <t>hu</t>
  </si>
  <si>
    <t>mt</t>
  </si>
  <si>
    <t>nl</t>
  </si>
  <si>
    <t xml:space="preserve">at </t>
  </si>
  <si>
    <t>pl</t>
  </si>
  <si>
    <t>pt</t>
  </si>
  <si>
    <t>ro</t>
  </si>
  <si>
    <t>si</t>
  </si>
  <si>
    <t>sk</t>
  </si>
  <si>
    <t>fi</t>
  </si>
  <si>
    <t>se</t>
  </si>
  <si>
    <t xml:space="preserve">uk </t>
  </si>
  <si>
    <t>HDP na hlavu v PPS, (EU28=100)*</t>
  </si>
  <si>
    <t>Rast reálneho HDP (%)</t>
  </si>
  <si>
    <t>Harmonizovaná miera inflácie</t>
  </si>
  <si>
    <t>spolu</t>
  </si>
  <si>
    <t>ženy</t>
  </si>
  <si>
    <t>muži</t>
  </si>
  <si>
    <t>Populácia ohrozená chudobou a sociálnym vylúčením v % (16)</t>
  </si>
  <si>
    <t>Populácia ohrozená chudobou a soci­álnym vylúčením do 18 rokov v % (17) </t>
  </si>
  <si>
    <t>Populácia ohrozená chudobou a sociálnym vylúčením od 18 rokov v % (18)</t>
  </si>
  <si>
    <t>Miera rizika chudoby (19)</t>
  </si>
  <si>
    <t>Osoby v domácnostiach s veľmi nízkou intenzitou práce v % (20)</t>
  </si>
  <si>
    <t>eu28 –Európska únia (28 krajín), be – Belgicko, bg – Bulharsko, cz – Česká republika, dk – Dánsko, de – Nemecko, ee – Estónsko, ie – Írsko, el – Grécko, es– Španielsko,</t>
  </si>
  <si>
    <t>Tabuľka 5.1 Vývoj vybraných hlavných ukazovateľov stratégie Európa 2020</t>
  </si>
  <si>
    <t>Zdroj: EUROSTAT, ŠÚ SR</t>
  </si>
  <si>
    <t>Podiel osôb predčasne opúšťajúcich vzdelávací systém bez získania kvalifikácie (cieľ EÚ = 10 %, cieľ SR = 6 %</t>
  </si>
  <si>
    <t>Miera vysokoškolsky vzdelanej populácie vo veku 30 - 34 rokov (cieľ EÚ = 40 %, cieľ SR = 40 %)</t>
  </si>
  <si>
    <t>- osoby žijúce v domácnostiach s veľmi nízkou pracovnou intenzitou v %</t>
  </si>
  <si>
    <t>- osoby žijúce v riziku chudoby po sociálnych transferoch v %</t>
  </si>
  <si>
    <t>- závažne materiálne deprivované osoby v %</t>
  </si>
  <si>
    <t>mesiac v €</t>
  </si>
  <si>
    <t>Názov hárku, na ktorom sa tabuľka/graf nachádza</t>
  </si>
  <si>
    <t>Číslo tabuľky/grafu v SSSO</t>
  </si>
  <si>
    <t>Názov tabuľky/grafu v SSSO</t>
  </si>
  <si>
    <t>Zoznam skratiek</t>
  </si>
  <si>
    <t>AOTP – aktívne opatrenia trhu práce</t>
  </si>
  <si>
    <t>BA – Bratislavský kraj</t>
  </si>
  <si>
    <t>BB – Banskobystrický kraj</t>
  </si>
  <si>
    <t>BPaI – Burza práce a informácií</t>
  </si>
  <si>
    <t>COICOP – klasifikácia individuálnej spotreby podľa spôsobu použitia</t>
  </si>
  <si>
    <t>d. f. – dôchodkový fond</t>
  </si>
  <si>
    <t>DDS, d. d. s. – doplnková dôchodková spoločnosť</t>
  </si>
  <si>
    <t>DI – deinštitucionalizácia</t>
  </si>
  <si>
    <t>DOP – dopytovo-orientovaný projekt</t>
  </si>
  <si>
    <t>DSS, d. s. s. – dôchodková správcovská spoločnosť</t>
  </si>
  <si>
    <t>EHP – Európsky hospodársky priestor</t>
  </si>
  <si>
    <t>EK – Európska komisia</t>
  </si>
  <si>
    <t>ESF – Európsky sociálny fond</t>
  </si>
  <si>
    <t>ESSPROS – Európsky systém jednotných štatistík sociálnej ochrany</t>
  </si>
  <si>
    <t>EÚ – Európska únia</t>
  </si>
  <si>
    <t>EU SILC – štatistické zisťovanie o príjmoch a životných podmienkach domácností (European Union Statistics on Income and Living Conditions)</t>
  </si>
  <si>
    <t>EU15 – prvých 15 členských štátov Európskej únie (Belgicko, Dánsko, Nemecko, Írsko, Grécko, Španielsko, Francúzsko, Taliansko, Luxembursko, Holandsko, Rakúsko, Portugalsko, Fínsko, Švédsko, Veľká Británia)</t>
  </si>
  <si>
    <t>FKNM – finančná kontrola na mieste</t>
  </si>
  <si>
    <t>FO – fyzická osoba</t>
  </si>
  <si>
    <t>HDP – hrubý domáci produkt</t>
  </si>
  <si>
    <t>CHD – chránená dielňa</t>
  </si>
  <si>
    <t>CHP – chránené pracovisko</t>
  </si>
  <si>
    <t>ISTP – Internetový sprievodca trhu práce</t>
  </si>
  <si>
    <t>KE – Košický kraj</t>
  </si>
  <si>
    <t>KZVS – kolektívna zmluva vyššieho stupňa</t>
  </si>
  <si>
    <t>MEN – miera evidovanej nezamestnanosti</t>
  </si>
  <si>
    <t>MF SR – Ministerstvo financií Slovenskej republiky</t>
  </si>
  <si>
    <t>mil. – milión</t>
  </si>
  <si>
    <t>mld. – miliarda</t>
  </si>
  <si>
    <t>MRK – marginalizované rómske komunity</t>
  </si>
  <si>
    <t>NACE, SK NACE Rev. 2 – štatistická klasifikácia ekonomických činností</t>
  </si>
  <si>
    <t>NBS – Národná banka Slovenska</t>
  </si>
  <si>
    <t>NP – národný projekt</t>
  </si>
  <si>
    <t>NR – Nitriansky kraj</t>
  </si>
  <si>
    <t>OMK – Otvorená metóda koordinácie</t>
  </si>
  <si>
    <t>OP ĽZ – Operačný program Ľudské zdroje</t>
  </si>
  <si>
    <t>OPS – odborné poradenské služby</t>
  </si>
  <si>
    <t>OZP – občan so zdravotným postihnutím</t>
  </si>
  <si>
    <t>p. b. – percentuálny bod</t>
  </si>
  <si>
    <t>PM – pracovné miesto</t>
  </si>
  <si>
    <t>PO – Prešovský kraj</t>
  </si>
  <si>
    <t>PP – peňažný príspevok</t>
  </si>
  <si>
    <t>RPPS – referát poradensko-psychologických služieb</t>
  </si>
  <si>
    <t>SOŠ – stredná odborná škola</t>
  </si>
  <si>
    <t>SR – Slovenská republika</t>
  </si>
  <si>
    <t>SŠ – stredná škola</t>
  </si>
  <si>
    <t>SZČO – samostatne zárobkovo činná osoba</t>
  </si>
  <si>
    <t>SŽM – suma životného minima</t>
  </si>
  <si>
    <t>ŠÚ SR – Štatistický úrad Slovenskej republiky</t>
  </si>
  <si>
    <t>tis. – tisíc</t>
  </si>
  <si>
    <t>TN – Trenčiansky kraj</t>
  </si>
  <si>
    <t>TT – Trnavský kraj</t>
  </si>
  <si>
    <t>ŤZP – ťažko zdravotne postihnutý(í)/ ťažké zdravotné postihnutie</t>
  </si>
  <si>
    <t>UoZ – uchádzač o zamestnanie</t>
  </si>
  <si>
    <t>VPM – voľné pracovné miesto</t>
  </si>
  <si>
    <t>VŠ – vysoká škola</t>
  </si>
  <si>
    <t>WI – intenzita práce (work intensity)</t>
  </si>
  <si>
    <t>Z. z. – Zbierka zákonov</t>
  </si>
  <si>
    <t>ZA – Žilinský kraj</t>
  </si>
  <si>
    <t>ZoZ – záujemca o zamestnanie</t>
  </si>
  <si>
    <t>Krajina</t>
  </si>
  <si>
    <t>Skratka</t>
  </si>
  <si>
    <t>CZ</t>
  </si>
  <si>
    <t>BE</t>
  </si>
  <si>
    <t>FI</t>
  </si>
  <si>
    <t>BG</t>
  </si>
  <si>
    <t>DK</t>
  </si>
  <si>
    <t>NL</t>
  </si>
  <si>
    <t>DE</t>
  </si>
  <si>
    <t>FR</t>
  </si>
  <si>
    <t>EE</t>
  </si>
  <si>
    <t>SI</t>
  </si>
  <si>
    <t>IE</t>
  </si>
  <si>
    <t>AT</t>
  </si>
  <si>
    <t>EL</t>
  </si>
  <si>
    <t>HU</t>
  </si>
  <si>
    <t>ES</t>
  </si>
  <si>
    <t>UK</t>
  </si>
  <si>
    <t>HR</t>
  </si>
  <si>
    <t>CY</t>
  </si>
  <si>
    <t>IT</t>
  </si>
  <si>
    <t>SE</t>
  </si>
  <si>
    <t>Cyprus</t>
  </si>
  <si>
    <t>LV</t>
  </si>
  <si>
    <t>LU</t>
  </si>
  <si>
    <t>LT</t>
  </si>
  <si>
    <t>MT</t>
  </si>
  <si>
    <t>Malta</t>
  </si>
  <si>
    <t>PL</t>
  </si>
  <si>
    <t>PT</t>
  </si>
  <si>
    <t>RO</t>
  </si>
  <si>
    <t>Rumunsko</t>
  </si>
  <si>
    <t>Bulharskko</t>
  </si>
  <si>
    <t>Litva</t>
  </si>
  <si>
    <t>Lotyšsko</t>
  </si>
  <si>
    <t>Estónsko</t>
  </si>
  <si>
    <t>Grécko</t>
  </si>
  <si>
    <t>Chorvátsko</t>
  </si>
  <si>
    <t>Taliansko</t>
  </si>
  <si>
    <t>Portugalsko</t>
  </si>
  <si>
    <t>Poľsko</t>
  </si>
  <si>
    <t>Írsko</t>
  </si>
  <si>
    <t>Luxembursko</t>
  </si>
  <si>
    <t>Nemecko</t>
  </si>
  <si>
    <t>Švédsko</t>
  </si>
  <si>
    <t>Spojené kráľovstvo Veľkej Británie a Severného Írska</t>
  </si>
  <si>
    <t>Maďarsko</t>
  </si>
  <si>
    <t>Slovinsko</t>
  </si>
  <si>
    <t>Rakúsko</t>
  </si>
  <si>
    <t>Francúzsko</t>
  </si>
  <si>
    <t>Slovensko</t>
  </si>
  <si>
    <t>Holandsko</t>
  </si>
  <si>
    <t>Česká republika</t>
  </si>
  <si>
    <t>celkom</t>
  </si>
  <si>
    <t>Fínsko</t>
  </si>
  <si>
    <t>Dánsko</t>
  </si>
  <si>
    <t>Belgicko</t>
  </si>
  <si>
    <t>Eurostat, ŠÚ SR</t>
  </si>
  <si>
    <t>Počet</t>
  </si>
  <si>
    <t>Názov podkapitoly v SSSO</t>
  </si>
  <si>
    <t>K4.1 Chudoba a soc. vylúčenie</t>
  </si>
  <si>
    <t>4.1 Chudoba a sociálne vylúčenie</t>
  </si>
  <si>
    <t>Kapitola 4 Životná úroveň a sociálna kohézia</t>
  </si>
  <si>
    <t>Kapitola 5 Porovnanie vybraných ukazovateľov medzi krajinami EÚ v kontexte stratégie EURÓPA 2020</t>
  </si>
  <si>
    <t>Vývoj vybraných hlavných ukazovateľov stratégie Európa 2020</t>
  </si>
  <si>
    <t>Inteligentný a inkluzívny rast</t>
  </si>
  <si>
    <t>Španielsko</t>
  </si>
  <si>
    <t>Rast reálneho HDP - prognóza na 2019</t>
  </si>
  <si>
    <t>Trh práce</t>
  </si>
  <si>
    <t>Skorý odchod zo vzdelávania – populácia vo veku 18 – 24 rokov s nižším ako stredoškolským vzdelaním</t>
  </si>
  <si>
    <t>Chudoba</t>
  </si>
  <si>
    <t>Demografia</t>
  </si>
  <si>
    <t>Rozhodovanie</t>
  </si>
  <si>
    <t>Násilie po rozvode/rozchode</t>
  </si>
  <si>
    <t>Nezistené</t>
  </si>
  <si>
    <t>Brat</t>
  </si>
  <si>
    <t xml:space="preserve">Graf 4.7 Položky materiálnej deprivácie za vybrané obdobie (% populácie SR) </t>
  </si>
  <si>
    <t>Rok</t>
  </si>
  <si>
    <t>Hodnota</t>
  </si>
  <si>
    <t>Celkom</t>
  </si>
  <si>
    <t>0-5  roční</t>
  </si>
  <si>
    <t>6-11 roční</t>
  </si>
  <si>
    <t>12-17 roční</t>
  </si>
  <si>
    <t>0-17 roční</t>
  </si>
  <si>
    <t>18-24 roční</t>
  </si>
  <si>
    <t>25-54 roční</t>
  </si>
  <si>
    <t>55-64 roční</t>
  </si>
  <si>
    <t>18-64 roční</t>
  </si>
  <si>
    <t>65+ roční</t>
  </si>
  <si>
    <t xml:space="preserve">Dovolenka </t>
  </si>
  <si>
    <t>Výdavky</t>
  </si>
  <si>
    <t>Jedlo</t>
  </si>
  <si>
    <t>Nedoplatky</t>
  </si>
  <si>
    <t>Teplo</t>
  </si>
  <si>
    <t>Auto</t>
  </si>
  <si>
    <t>Telefon</t>
  </si>
  <si>
    <t xml:space="preserve">Práčka </t>
  </si>
  <si>
    <t>TV</t>
  </si>
  <si>
    <t>d.d.f. – doplnkový dôchodkový fond</t>
  </si>
  <si>
    <t>EU28 – 28 členských krajín Európskej únie (Belgicko (BE), Bulharsko (BG), Česká republika (CZ), Dánsko (DK), Nemecko (DE), Estónsko (EE), Írsko (IE), Grécko (GR), Španielsko (ES), Francúzsko (FR), Chorvátsko (HR), Taliansko (IT), Cyprus (CY), Lotyšsko (LV), Litva (LT), Luxembursko (LU), Maďarsko (HU), Malta (MT), Holandsko (NL), Rakúsko (AT), Poľsko (PL), Portugalsko (PT), Rumunsko (RO), Slovinsko (SI), Slovensko (SK), Fínsko (FI), Švédsko (SE), Veľká Británia (GB))</t>
  </si>
  <si>
    <t>NEET – mladí ľudia vo veku 15 – 24 rokov, ktorí nechodia do školy, nepracujú ani sa nezúčastňujú odbornej prípravy (not in employment, education or training)</t>
  </si>
  <si>
    <t>PIAAC - program medzinárodného hodnotenia kompetencií dospelých (Programme for the International Assessment of Adult Competencies)</t>
  </si>
  <si>
    <t>PISA - program medzinárodného testovania žiakov (Programme for International Student Assessment)</t>
  </si>
  <si>
    <t>ŠVVP - špeciálne výchovno-vzdelávacie potreby</t>
  </si>
  <si>
    <t>ZŠ – základná škola</t>
  </si>
  <si>
    <t>Názov kapitoly v SSSO</t>
  </si>
  <si>
    <t xml:space="preserve">Graf 4.1 </t>
  </si>
  <si>
    <t xml:space="preserve">Tabuľka 4.1 </t>
  </si>
  <si>
    <t xml:space="preserve">Graf 4.2 </t>
  </si>
  <si>
    <t xml:space="preserve">Graf 4.3 </t>
  </si>
  <si>
    <t xml:space="preserve">Tabuľka 4.2 </t>
  </si>
  <si>
    <t xml:space="preserve">Graf 4.4 </t>
  </si>
  <si>
    <t xml:space="preserve">Graf 4.5 </t>
  </si>
  <si>
    <t xml:space="preserve">Graf 4.6 </t>
  </si>
  <si>
    <t xml:space="preserve">Graf 4.7 </t>
  </si>
  <si>
    <t>dvaja dospelí, najmenej jeden starší ako 65 rokov</t>
  </si>
  <si>
    <t xml:space="preserve">domácnosti  bez závislých detí    </t>
  </si>
  <si>
    <t>dvaja dospelí, obaja mladší ako 65 rokov</t>
  </si>
  <si>
    <t>jednotlivec starší ako 65 rokov</t>
  </si>
  <si>
    <t xml:space="preserve">dvaja dospelí s jedným závislým dieťaťom </t>
  </si>
  <si>
    <t xml:space="preserve">dvaja dospelí s dvomi závislými dieťmi  </t>
  </si>
  <si>
    <t xml:space="preserve">jednotlivec </t>
  </si>
  <si>
    <t xml:space="preserve">traja a viac dospelí so závislými deťmi   </t>
  </si>
  <si>
    <t xml:space="preserve">domácnosti so závislými deťmi   </t>
  </si>
  <si>
    <t>jednotlivec mladší ako 65 rokov</t>
  </si>
  <si>
    <t>jednotlivec s najmenej jedným dieťaťom</t>
  </si>
  <si>
    <t xml:space="preserve">dvaja dospelí s tromi a viac závislými deťmi  </t>
  </si>
  <si>
    <t>Eurostat/ŠÚ SR</t>
  </si>
  <si>
    <t>Miera zamestnanosti 20 - 64 ročných (cieľ EÚ = 75 %, cieľ SR = 72 %)</t>
  </si>
  <si>
    <t>Populácia ohrozená chudobou a sociálnym vylúčením  v % (cieľ EÚ = 19,4 %, cieľ SR = 17,4 %)</t>
  </si>
  <si>
    <t>Eurostat, Európska komisia</t>
  </si>
  <si>
    <t>Tabuľka 2 Porovnanie vybraných indikátorov v kontexte stratégie Európa 2020 medzi krajinami EU28 v poslednom dostupnom roku - inteligentný a inkluzívny rast</t>
  </si>
  <si>
    <t xml:space="preserve">Formy násilia </t>
  </si>
  <si>
    <t>K5 Stratégia Európa 2020</t>
  </si>
  <si>
    <t>Poznámka:</t>
  </si>
  <si>
    <t>Miera zamestnanosti starších</t>
  </si>
  <si>
    <t>(index z intervalu 0 – 50 v %; 2017, EK*)</t>
  </si>
  <si>
    <t>Miera rizika príjmovej chudoby</t>
  </si>
  <si>
    <t>-1,5</t>
  </si>
  <si>
    <t>(v %, 2018, Eurostat)</t>
  </si>
  <si>
    <t>Miera rizika príjmovej chudoby starších</t>
  </si>
  <si>
    <t>-4,5</t>
  </si>
  <si>
    <t>Miera rizika chudoby alebo sociálneho vylúčenia jednorodičovských rodín</t>
  </si>
  <si>
    <t xml:space="preserve">Podiel ľudí žijúcich v domácnostiach s nízkou intenzitou práce </t>
  </si>
  <si>
    <t>Miera pretrvávajúcej príjmovej chudoby</t>
  </si>
  <si>
    <t>n.a.</t>
  </si>
  <si>
    <t>11,7</t>
  </si>
  <si>
    <t>10,2</t>
  </si>
  <si>
    <t xml:space="preserve">Miera rizika chudoby alebo sociálneho vylúčenia </t>
  </si>
  <si>
    <t>Miera rizika chudoby alebo sociálneho vylúčenia starších</t>
  </si>
  <si>
    <t>-4,1</t>
  </si>
  <si>
    <t>Stredná dĺžka pri narodení</t>
  </si>
  <si>
    <t>-6,9</t>
  </si>
  <si>
    <t>Stredná dĺžka pri narodení v zdraví</t>
  </si>
  <si>
    <t>(v %, Európsky parlament, 2020, EP/EIGE**)</t>
  </si>
  <si>
    <t>(v %, národné parlamenty, 2020, NR SR/EIGE**)</t>
  </si>
  <si>
    <t>(v %, 2020, vláda SR/EIGE**)</t>
  </si>
  <si>
    <t>Politická participácia na regionálnej úrovni - vo vedení regionálnych zastupiteľstiev (v %, 2020, EIGE**)</t>
  </si>
  <si>
    <t>Politická participácia na regionálnej úrovni – zastúpenie v krajských/regionálnych zastupiteľstvách</t>
  </si>
  <si>
    <t>Politická participácia – vedenie politických strán s najmenej 5 % miest v národných parlamentoch (v %, 2019, EIGE**)</t>
  </si>
  <si>
    <t>(v %, najmenej 1 dieťa, 2018, Eurostat) ***</t>
  </si>
  <si>
    <t>***Ide o údaj za všetky domácnosti daného zloženia (bez triedenia podľa rodu)</t>
  </si>
  <si>
    <r>
      <t>(v %, 2020, EIGE**)</t>
    </r>
    <r>
      <rPr>
        <b/>
        <sz val="11"/>
        <rFont val="Arial Narrow"/>
        <family val="2"/>
        <charset val="238"/>
      </rPr>
      <t xml:space="preserve"> </t>
    </r>
  </si>
  <si>
    <t>Príjem a vzdelanie</t>
  </si>
  <si>
    <r>
      <t>Politická participácia na úrovni miest a obcí – primátori/-ky a starostovia/-tky (v %, 2020, EIGE**)</t>
    </r>
    <r>
      <rPr>
        <b/>
        <sz val="11"/>
        <rFont val="Arial Narrow"/>
        <family val="2"/>
        <charset val="238"/>
      </rPr>
      <t xml:space="preserve">                                                                   DÁTA NIE SÚ DOSTUPNÉ </t>
    </r>
  </si>
  <si>
    <r>
      <t>*</t>
    </r>
    <r>
      <rPr>
        <i/>
        <sz val="10"/>
        <color rgb="FF000000"/>
        <rFont val="Arial Narrow"/>
        <family val="2"/>
        <charset val="238"/>
      </rPr>
      <t xml:space="preserve"> European Commission, 2019: 2019 Report on equality between women and men in the EU.</t>
    </r>
  </si>
  <si>
    <t>Poznámky: Rodový rozdiel = hodnoty mužov mínus hodnoty žien v percentuálnych bodoch (p. b.), ak nie je uvedené inak.</t>
  </si>
  <si>
    <t>**Európsky inštitút rodovej rovnosti (European Institute for Gender Equality,http://eige.europa.eu/gender-statistics/dgs)</t>
  </si>
  <si>
    <t>Sexualizované násilie</t>
  </si>
  <si>
    <t>rok</t>
  </si>
  <si>
    <t>Hlavné indikátory Európy 2020 </t>
  </si>
  <si>
    <t>Zdroj: Eurostat, Európska komisia, * údaje za rok 2018, v čase spracovania správy nie sú údaje za rok 2019 k dispozícii</t>
  </si>
  <si>
    <t>Daňový klin v prípade nízkych miezd  (14)</t>
  </si>
  <si>
    <t>Ťažko materiálne deprivovaní v % (21)</t>
  </si>
  <si>
    <t>Hranica rizika chudoby - domácnosť jednotlivca (EUR)</t>
  </si>
  <si>
    <t>Hranica rizika chudoby - domácnosť 2 dospelí a 2 deti (EUR)</t>
  </si>
  <si>
    <t>Dlhodobá miera nezamestnanosti (15-74)</t>
  </si>
  <si>
    <t>Materiálna a sociálna deprivácia (celá populácia)</t>
  </si>
  <si>
    <t>Rozptyl okolo hranice miery rizika chudoby - 40% národného ekvivaletného mediánu príjmu</t>
  </si>
  <si>
    <t>Rozptyl okolo hranice miery rizika chudoby - 50% národného ekvivaletného mediánu príjmu</t>
  </si>
  <si>
    <t>Rozptyl okolo hranice miery rizika chudoby - 70% národného ekvivaletného mediánu príjmu</t>
  </si>
  <si>
    <t>Miera preplnenia obydlí podľa hustoty obyvateľstva</t>
  </si>
  <si>
    <t xml:space="preserve">   zatekajúca strecha, vhké steny (podlaha) základy alebo zahnívajúce okenné rámy</t>
  </si>
  <si>
    <t>Vysvetlivky: u –malá spoľahlivosť, b – prerušenie v časovom rade, n – nie sú významné, x – v čase prípravy nie sú dostupné údaje</t>
  </si>
  <si>
    <t>EU SILC 2018</t>
  </si>
  <si>
    <t>Partnerka</t>
  </si>
  <si>
    <t>SPOLU</t>
  </si>
  <si>
    <t>Susedia</t>
  </si>
  <si>
    <t>Neznámi</t>
  </si>
  <si>
    <t xml:space="preserve">Zdroj: Reportingový systém call-centra prevádzkujúceho NLŽ a interné databázy NLŽ </t>
  </si>
  <si>
    <t>*Kategóriu iných rodinných príslušníkov tvoria napríklad švagriná, babka za svoju vnučku, teta za svoju neter atď. Kategóriu iné pomáhajúce profesie tvorili profesionáli volajúci v mene svojich klientiek, ktoré zažívajú násilie (sociálni pracovníci a poradcovia z poradenského centra), ďalej lekári, učiteľka, príslušníci policajného zboru a podobne.</t>
  </si>
  <si>
    <t>EU SILC</t>
  </si>
  <si>
    <t>Graf 4.4 Vývoj miery rizika chudoby zakotvenej v čase (2008) </t>
  </si>
  <si>
    <t>IZM – Iniciatíva na podporu zamestnanosti mladých ľudí</t>
  </si>
  <si>
    <t>MRŽaM– mzdový rozdiel žien a mužov</t>
  </si>
  <si>
    <t>SK ISCO-08 – štatistická klasifikácia zamestnaní, verzia 2016</t>
  </si>
  <si>
    <t>VzPrTP – vzdelávanie a príprava pre trh práce</t>
  </si>
  <si>
    <t>Vývoj miery rizika chudoby zakotvenej v čase (2008) </t>
  </si>
  <si>
    <t>Graf 4.8</t>
  </si>
  <si>
    <t>Vývoj miery materiálnej a sociálnej deprivácie</t>
  </si>
  <si>
    <t>4.2 Rovnosť medzi ženami a mužmi a rovnosť príležitostí</t>
  </si>
  <si>
    <t xml:space="preserve">European Commission, 2019: 2019 Report on equality between women and men in the EU; EIGE: Európsky inštitút rodovej rovnosti 
**Európsky inštitút rodovej rovnosti (European Institute for Gender Equality, 
http://eige.europa.eu/gender-statistics/dgs)
</t>
  </si>
  <si>
    <t>Formy násilia identifikované u volajúcich žien</t>
  </si>
  <si>
    <t>Reportingový systém call-centra prevádzkujúceho NLŽ a interné databázy NLŽ</t>
  </si>
  <si>
    <t>K4.2 Rovnosť príležitostí</t>
  </si>
  <si>
    <t xml:space="preserve">Graf 4.8 Vývoj miery materiálnej a sociálnej deprivácie </t>
  </si>
  <si>
    <t>3,4p</t>
  </si>
  <si>
    <t>1,9p</t>
  </si>
  <si>
    <t>2,0p</t>
  </si>
  <si>
    <t>1,5p</t>
  </si>
  <si>
    <t>2,9p</t>
  </si>
  <si>
    <t>3,2p</t>
  </si>
  <si>
    <t>4,9p</t>
  </si>
  <si>
    <t>1,8p</t>
  </si>
  <si>
    <t>2,2e</t>
  </si>
  <si>
    <t>4,1p</t>
  </si>
  <si>
    <t>0,3p</t>
  </si>
  <si>
    <t>2,1p</t>
  </si>
  <si>
    <t>1,2p</t>
  </si>
  <si>
    <t>1,4d</t>
  </si>
  <si>
    <t>3,1p</t>
  </si>
  <si>
    <t>-0,2p</t>
  </si>
  <si>
    <t>0,8e</t>
  </si>
  <si>
    <t>-0,1p</t>
  </si>
  <si>
    <t>Verejný dlh (% HDP)</t>
  </si>
  <si>
    <t>Saldo verejných financií (% HDP)</t>
  </si>
  <si>
    <t>Rast zamestnanosti (%) podľa domáceho konceptu ESA 2010</t>
  </si>
  <si>
    <t>Miera zamestnanosti 20 – 64 roč. (podľa VZPS) (1)</t>
  </si>
  <si>
    <t>Miera zamestnanosti 55 – 64 roč. (podľa VZPS) (2)</t>
  </si>
  <si>
    <t>Miera nezamestnanosti (podľa VZPS) (4)</t>
  </si>
  <si>
    <t>Ekonomicky neaktívni mladí vo vzdelávaní alebo školení (podľa VZPS) (7)</t>
  </si>
  <si>
    <t>Podiel osôb predčasne opúšťajúcich vzdelávací systém (podľa VZPS) (13)</t>
  </si>
  <si>
    <t>Miera dlhodobej nezamestnanosti (podľa VZPS) (12)</t>
  </si>
  <si>
    <t>Miera nezamestnanosti nízkokvalifikovaných (ISCED 0-2) (podľa VZPS) (11)</t>
  </si>
  <si>
    <t>Miera zamestnanosti nízkokvalifikovaných (ISCED 0-2) (podľa VZPS) (10)</t>
  </si>
  <si>
    <t>: - nedostupné údaj, u - nízka spoľahlivosť</t>
  </si>
  <si>
    <t>a. s. – akciová spoločnosť</t>
  </si>
  <si>
    <t>b. c. – bežné ceny</t>
  </si>
  <si>
    <t>EA19 – krajiny Európskej únie platiace v roku 2019 menou euro (Belgicko, Nemecko, Estónsko, Grécko, Španielsko, Francúzsko, Írsko, Taliansko, Lotyšsko, Litva, Luxembursko, Holandsko, Rakúsko, Portugalsko, Fínsko, Cyprus, Malta, Slovinsko, Slovensko)</t>
  </si>
  <si>
    <t>EŠIF – Európske štrukturálne a investičné fondy</t>
  </si>
  <si>
    <t>CHzP – choroba z povolania a/alebo profesionálna otrava</t>
  </si>
  <si>
    <t>IaPS – informačné a poradenské služby</t>
  </si>
  <si>
    <t>ISCP – Informačný systém o cene práce</t>
  </si>
  <si>
    <t>ITMS – IT monitorovací systém pre štrukturálne fondy a Kohézny fond</t>
  </si>
  <si>
    <t>KIDS – informačný systém pre sociálnoprávnu ochranu detí a sociálnu kuratelu</t>
  </si>
  <si>
    <t>KMC – Koordinačno-metodické centrum pre rodovo podmienené a domáce násilie</t>
  </si>
  <si>
    <t>MPSVR SR – Ministerstvo práce, sociálnych vecí a rodiny SR ; ministerstvo</t>
  </si>
  <si>
    <t xml:space="preserve">PPS – parita (štandard) kúpnej sily (purchasing power standard) </t>
  </si>
  <si>
    <t xml:space="preserve">RO – riadiaci orgán </t>
  </si>
  <si>
    <t xml:space="preserve">RSD MIS – riadenie sociálnych dávok – manažérsky informačný systém </t>
  </si>
  <si>
    <t>s. c. – stále ceny</t>
  </si>
  <si>
    <t>SPODaSK – sociálnoprávna ochrana detí a sociálna kuratela</t>
  </si>
  <si>
    <t xml:space="preserve">Správa – Správa o sociálnej situácii obyvateľstva Slovenskej republiky </t>
  </si>
  <si>
    <t>SPÚ – závažný pracovný úraz s následkom smrti</t>
  </si>
  <si>
    <t>ÚPSVR, Ústredie – Ústredie práce, sociálnych vecí a rodiny</t>
  </si>
  <si>
    <t xml:space="preserve">úrad PSVR – úrad práce, sociálnych vecí a rodiny </t>
  </si>
  <si>
    <t xml:space="preserve">VZPS – výberové zisťovanie pracovných síl </t>
  </si>
  <si>
    <t>ZUoZ - znevýhodnený uchádzač o zamestnanie</t>
  </si>
  <si>
    <t>Tabuľka 1 Porovnanie vybraných indikátorov v kontexte stratégie Európa 2020 medzi krajinami EU28 v roku 2019 - makroekonomické prostredie</t>
  </si>
  <si>
    <r>
      <t>Rozdiel</t>
    </r>
    <r>
      <rPr>
        <b/>
        <sz val="11"/>
        <color theme="0"/>
        <rFont val="Calibri"/>
        <family val="2"/>
      </rPr>
      <t>⁺</t>
    </r>
  </si>
  <si>
    <t>Rozdelenie žien a mužov v zamestnaniach</t>
  </si>
  <si>
    <t>Rozdelenie žien a mužov v sektoroch</t>
  </si>
  <si>
    <t>Mzdový rozdiel medzi ženami a mužmi</t>
  </si>
  <si>
    <t>(v % hodinovej hrubej mzdy, 2019, Eurostat)</t>
  </si>
  <si>
    <t>Podiel populácie vo veku 30 – 34 rokov s vysokoškolským vzdelaním (v%; ISCED 5-8, 2019, Eurostat)</t>
  </si>
  <si>
    <t>(v %, 2019, Eurostat)</t>
  </si>
  <si>
    <t>(v %, 65 a viac rokov, 2019, Eurostat)</t>
  </si>
  <si>
    <t>(v %, populácia 0 – 59 rokov, 2019, Eurostat)</t>
  </si>
  <si>
    <t>(v %, 55+ rokov, 2019, Eurostat)</t>
  </si>
  <si>
    <t>(v rokoch, 2019, Eurostat)</t>
  </si>
  <si>
    <t>Miera participácie na riadení v najväčších firmách kótovaných na burze (vedúci pracovníci/pracovníčky v %, 2020, EIGE**)</t>
  </si>
  <si>
    <t>Skladba Najvyššieho súdu, členenie podľa pohlavia (v %, 2019, NS SR/EIGE**)</t>
  </si>
  <si>
    <t>INDEX RODOVEJ ROVNOSTI</t>
  </si>
  <si>
    <t>(v %, 2020, EIGE**)</t>
  </si>
  <si>
    <t>Miera rizika chudoby alebo sociálneho vylúčenia (0-15)</t>
  </si>
  <si>
    <t>Miera rizika chudoby alebo sociálneho vylúčenia (0-17)</t>
  </si>
  <si>
    <t>Miera rizika chudoby alebo sociálneho vylúčenia (18-64)</t>
  </si>
  <si>
    <t>Miera rizika chudoby alebo sociálneho vylúčenia (65+)</t>
  </si>
  <si>
    <t>Miera rizika chudoby (0-15)</t>
  </si>
  <si>
    <t>Miera rizika chudoby (0-17)</t>
  </si>
  <si>
    <t>Miera rizika chudoby (18-24)</t>
  </si>
  <si>
    <t>Miera rizika chudoby (25-54)</t>
  </si>
  <si>
    <t>Miera rizika chudoby (55-64)</t>
  </si>
  <si>
    <t>Miera rizika chudoby (18-64)</t>
  </si>
  <si>
    <t>Miera rizika chudoby (65+)</t>
  </si>
  <si>
    <t>Rozdiel</t>
  </si>
  <si>
    <t>Závažná materiálna deprivácia (0-15)</t>
  </si>
  <si>
    <t>Závažná materiálna deprivácia (0-17)</t>
  </si>
  <si>
    <t>Závažná materiálna deprivácia (18-64)</t>
  </si>
  <si>
    <t>Závažná materiálna deprivácia (65+)</t>
  </si>
  <si>
    <t>Materiálna a sociálna deprivácia (0-15)</t>
  </si>
  <si>
    <t>Materiálna a sociálna deprivácia (0-17)</t>
  </si>
  <si>
    <t>Materiálna a sociálna deprivácia (18-64)</t>
  </si>
  <si>
    <t>Materiálna a sociálna deprivácia (65+)</t>
  </si>
  <si>
    <t xml:space="preserve">           domácnosti bez detí  - veľmi nízkou intenzitou práce ( 0 - 0,2)</t>
  </si>
  <si>
    <r>
      <t xml:space="preserve">Tabuľka 1 Zoznam vybraných indikátorov sociálnej inklúzie (2016 </t>
    </r>
    <r>
      <rPr>
        <b/>
        <sz val="11"/>
        <color rgb="FF000000"/>
        <rFont val="Arial Narrow"/>
        <family val="2"/>
        <charset val="238"/>
      </rPr>
      <t xml:space="preserve">– </t>
    </r>
    <r>
      <rPr>
        <b/>
        <sz val="11"/>
        <color theme="1"/>
        <rFont val="Arial Narrow"/>
        <family val="2"/>
        <charset val="238"/>
      </rPr>
      <t>2019)</t>
    </r>
  </si>
  <si>
    <t>EU SILC 2019</t>
  </si>
  <si>
    <t>Graf 4.2 Miera rizika chudoby v jednotlivých štátoch EÚ, EU SILC 2019</t>
  </si>
  <si>
    <t>EU27</t>
  </si>
  <si>
    <t>rok 2019</t>
  </si>
  <si>
    <t>Graf 4.3 Vývoj miery rizika chudoby na Slovensku (2005 – 2019)</t>
  </si>
  <si>
    <t>Zdroj: ŠÚ SR, EU SILC 2005 – 2019, UDB</t>
  </si>
  <si>
    <t>2019</t>
  </si>
  <si>
    <t>Graf 4.5 Miera rizika chudoby podľa vekovej štruktúry (2019)</t>
  </si>
  <si>
    <t>0-15 roční</t>
  </si>
  <si>
    <t>Graf 4.6 Porovnanie miery rizika chudoby podľa typu domácnosti (2018 a 2019)</t>
  </si>
  <si>
    <t>Zdroj: ŠÚ SR, EU SILC 2018 a 2019, UDB</t>
  </si>
  <si>
    <t>Zdroj: Eurostat, ŠÚ SR, EU SILC 2018 a 2019, UDB</t>
  </si>
  <si>
    <t>Zdroj: EU SILC 2009, 2014, 2019, Eurostat</t>
  </si>
  <si>
    <t>Miera materiálnej a sociálnej deprivácie</t>
  </si>
  <si>
    <t>Zdroj: ŠÚ SR, EU SILC 2019, UDB</t>
  </si>
  <si>
    <t>Prenasledovanie</t>
  </si>
  <si>
    <t>Násilie pod vplyvom alkoholu a drôg</t>
  </si>
  <si>
    <t>Zdroj: Správa o činnosti Národnej linky pre ženy zažívajúce násilie za rok 2020</t>
  </si>
  <si>
    <t>Druhy násilia</t>
  </si>
  <si>
    <t>Percentuálne vyjadrenie</t>
  </si>
  <si>
    <t>POCET volajucich zien</t>
  </si>
  <si>
    <t>Rok 2020</t>
  </si>
  <si>
    <t>manžel</t>
  </si>
  <si>
    <t>Ex-manžel</t>
  </si>
  <si>
    <t>Ex-partner</t>
  </si>
  <si>
    <t>Známy</t>
  </si>
  <si>
    <t>sesternica</t>
  </si>
  <si>
    <t>teta</t>
  </si>
  <si>
    <t>vnučka</t>
  </si>
  <si>
    <t>neter /synovec</t>
  </si>
  <si>
    <t>svokra/ svokor</t>
  </si>
  <si>
    <t>strýko</t>
  </si>
  <si>
    <t>kolegyňa</t>
  </si>
  <si>
    <t>zamestnávateľ</t>
  </si>
  <si>
    <t>psychologička</t>
  </si>
  <si>
    <t>učiteľka</t>
  </si>
  <si>
    <t>zdravotníctvo</t>
  </si>
  <si>
    <t>starostka</t>
  </si>
  <si>
    <t>cirkev</t>
  </si>
  <si>
    <t>Kamarátka/kamarát</t>
  </si>
  <si>
    <t>Známa/známy</t>
  </si>
  <si>
    <t>Švagor</t>
  </si>
  <si>
    <t>Priateľ/partner</t>
  </si>
  <si>
    <t xml:space="preserve">Poznámky: Údaje o chudobe sú počítané ŠÚ SR na základe EU SILC, referenčný rok pre zisťovanie príjmu je predchádzajúci rok, v roku 2011 v SR zmena v časovom rade pri miere zamestnanosti 20 – 64 ročných, v rokoch 2011 a 2014 zmena v časovom rade pri podiele osôb predčasne opúšťajúcich vzdelávací systém a v časovom rade pre mieru vysokoškolsky vzdelanej populácie v SR aj v EU27 </t>
  </si>
  <si>
    <t>SR</t>
  </si>
  <si>
    <t>(v %, 20-64 rokov, 2020, Eurostat)</t>
  </si>
  <si>
    <t>(v%, 15-64 rokov, 2020, Eurostat)</t>
  </si>
  <si>
    <t>(v%, 15-24 rokov, 2020, Eurostat)</t>
  </si>
  <si>
    <t>(v%, 55-64 rokov, 2020, Eurostat)</t>
  </si>
  <si>
    <t>(v%, všetky vekové skupiny, 2020, Eurostat)</t>
  </si>
  <si>
    <t>(v%; ISCED 0-2, 2020, Eurostat)</t>
  </si>
  <si>
    <t>Mladí ľudia vo veku 15 – 24 rokov mimo zamestnania i vzdelávania – NEET (v %, 2020, Eurostat)</t>
  </si>
  <si>
    <t>Graf 4.1 Podiel ľudí v riziku chudoby alebo sociálneho vylúčenia, EU SILC 2019</t>
  </si>
  <si>
    <t>Zoznam tabuliek a grafov použitých v Správe o sociálnej situácii obyvateľstva Slovenskej republiky za rok 2020 v 4. a 5. kapitole a ich prílohách</t>
  </si>
  <si>
    <t>Podiel ľudí v riziku chudoby alebo sociálneho vylúčenia, EU SILC 2019</t>
  </si>
  <si>
    <t>Miera rizika chudoby v jednotlivých štátoch EÚ, EU SILC 2019</t>
  </si>
  <si>
    <t>Vývoj miery rizika chudoby na Slovensku (2005 – 2019)</t>
  </si>
  <si>
    <t>Miera rizika chudoby podľa vekovej štruktúry (2019)</t>
  </si>
  <si>
    <t>Porovnanie miery rizika chudoby podľa typu domácnosti (2018 a 2019)</t>
  </si>
  <si>
    <t>Súhrn indikátorov - rovnosť žien a mužov</t>
  </si>
  <si>
    <t>Zoznam vybraných indikátorov sociálnej inklúzie (2016 – 2019)</t>
  </si>
  <si>
    <t>ŠÚ SR, EU SILC 2019, UDB</t>
  </si>
  <si>
    <t>ŠÚ SR, EU SILC 2005 – 2019, UDB</t>
  </si>
  <si>
    <t>Správa o činnosti Národnej linky pre ženy zažívajúce násilie za rok 2020</t>
  </si>
  <si>
    <t>Eurostat, ŠÚ SR, EU SILC 2018 a 2019, UDB</t>
  </si>
  <si>
    <t>EU SILC 2009, 2014, 2019, Eurostat</t>
  </si>
  <si>
    <t>SSSO - Správa o sociálnej situácii obyvateľstva Slovenskej republiky za rok 2020</t>
  </si>
  <si>
    <t>Formy násilia identifikované u volajúcich žien v percentách</t>
  </si>
  <si>
    <t>Príloha ku kapitole 3</t>
  </si>
  <si>
    <t>Vzťah násilnej osoby k volajúcim ženám</t>
  </si>
  <si>
    <t>Graf 3</t>
  </si>
  <si>
    <t>Bližšia identifikácia tretích osôb</t>
  </si>
  <si>
    <t>Porovnanie vybraných indikátorov v kontexte stratégie Európa 2020 medzi krajinami EU28 v roku 2020 - makroekonomické prostredie</t>
  </si>
  <si>
    <t>Miera rizika chudoby zakotvená v čase (2005 - 2019)</t>
  </si>
  <si>
    <t>Tabuľka 4.3 Súhrn indikátorov rovnosť žien a mužov</t>
  </si>
  <si>
    <t xml:space="preserve">Tabuľka 2 Formy násilia identifikované u volajúcich žien </t>
  </si>
  <si>
    <t>Graf 1 Formy násilia identifikované u volajúcich žien v percentách</t>
  </si>
  <si>
    <t>Graf 2 Vzťah násilnej osoby k volajúcim ženám</t>
  </si>
  <si>
    <t>Graf 3 Bližšia identifikácia tretích osôb*</t>
  </si>
  <si>
    <t>Zdroj: Eurostat; (1) – (15) – údaje sú za rok 2019, (16) – (21) – údaje sú za rok 2019;</t>
  </si>
  <si>
    <r>
      <t xml:space="preserve">Miera celoživotného vzdelávania (25 </t>
    </r>
    <r>
      <rPr>
        <sz val="10"/>
        <rFont val="Arial Narrow"/>
        <family val="2"/>
        <charset val="238"/>
      </rPr>
      <t>–</t>
    </r>
    <r>
      <rPr>
        <b/>
        <sz val="8"/>
        <rFont val="Arial Narrow"/>
        <family val="2"/>
        <charset val="238"/>
      </rPr>
      <t xml:space="preserve"> 64) (podľa VZPS) (3)</t>
    </r>
  </si>
  <si>
    <r>
      <t xml:space="preserve">Miera nezamestnanosti mladých ľudí (15 </t>
    </r>
    <r>
      <rPr>
        <sz val="10"/>
        <rFont val="Arial Narrow"/>
        <family val="2"/>
        <charset val="238"/>
      </rPr>
      <t>–</t>
    </r>
    <r>
      <rPr>
        <b/>
        <sz val="8"/>
        <rFont val="Arial Narrow"/>
        <family val="2"/>
        <charset val="238"/>
      </rPr>
      <t xml:space="preserve"> 24) (podľa VZPS) (5)</t>
    </r>
  </si>
  <si>
    <r>
      <t xml:space="preserve">Miera ekonomickej aktivity mladých (15 </t>
    </r>
    <r>
      <rPr>
        <sz val="10"/>
        <rFont val="Arial Narrow"/>
        <family val="2"/>
        <charset val="238"/>
      </rPr>
      <t>–</t>
    </r>
    <r>
      <rPr>
        <b/>
        <sz val="8"/>
        <rFont val="Arial Narrow"/>
        <family val="2"/>
        <charset val="238"/>
      </rPr>
      <t xml:space="preserve"> 24) (podľa VZPS) (6)</t>
    </r>
  </si>
  <si>
    <r>
      <t xml:space="preserve">Mladí (15 </t>
    </r>
    <r>
      <rPr>
        <sz val="10"/>
        <rFont val="Arial Narrow"/>
        <family val="2"/>
        <charset val="238"/>
      </rPr>
      <t>–</t>
    </r>
    <r>
      <rPr>
        <b/>
        <sz val="8"/>
        <rFont val="Arial Narrow"/>
        <family val="2"/>
        <charset val="238"/>
      </rPr>
      <t xml:space="preserve"> 24), ktorí nie sú zamestnaní ani zapojení do procesu vzdelávania alebo odbornej prípravy (NEET) (podľa VZPS) (8)</t>
    </r>
  </si>
  <si>
    <r>
      <t xml:space="preserve">Miera vysokoškolsky vzdelanej populácie vo veku 30 </t>
    </r>
    <r>
      <rPr>
        <sz val="10"/>
        <rFont val="Arial Narrow"/>
        <family val="2"/>
        <charset val="238"/>
      </rPr>
      <t>–</t>
    </r>
    <r>
      <rPr>
        <b/>
        <sz val="8"/>
        <rFont val="Arial Narrow"/>
        <family val="2"/>
        <charset val="238"/>
      </rPr>
      <t xml:space="preserve"> 34 rokov (podľa VZPS) (9)</t>
    </r>
  </si>
  <si>
    <r>
      <t xml:space="preserve">Pasca nezamestnanosti </t>
    </r>
    <r>
      <rPr>
        <sz val="10"/>
        <rFont val="Arial Narrow"/>
        <family val="2"/>
        <charset val="238"/>
      </rPr>
      <t>–</t>
    </r>
    <r>
      <rPr>
        <b/>
        <sz val="8"/>
        <rFont val="Arial Narrow"/>
        <family val="2"/>
        <charset val="238"/>
      </rPr>
      <t xml:space="preserve"> jednotlivec (15) </t>
    </r>
  </si>
  <si>
    <r>
      <t xml:space="preserve">Pasca nízkej mzdy </t>
    </r>
    <r>
      <rPr>
        <sz val="10"/>
        <rFont val="Arial Narrow"/>
        <family val="2"/>
        <charset val="238"/>
      </rPr>
      <t>–</t>
    </r>
    <r>
      <rPr>
        <b/>
        <sz val="8"/>
        <rFont val="Arial Narrow"/>
        <family val="2"/>
        <charset val="238"/>
      </rPr>
      <t xml:space="preserve"> jednotlivec (15) </t>
    </r>
  </si>
  <si>
    <r>
      <t xml:space="preserve">fr – Francúzsko, hr </t>
    </r>
    <r>
      <rPr>
        <sz val="10"/>
        <rFont val="Arial Narrow"/>
        <family val="2"/>
        <charset val="238"/>
      </rPr>
      <t>–</t>
    </r>
    <r>
      <rPr>
        <i/>
        <sz val="10"/>
        <rFont val="Arial Narrow"/>
        <family val="2"/>
        <charset val="238"/>
      </rPr>
      <t xml:space="preserve"> Chorvátsko, it – Taliansko, cy – Cyprus, lv – Lotyšsko, lt – Litva, lu </t>
    </r>
    <r>
      <rPr>
        <sz val="10"/>
        <rFont val="Arial Narrow"/>
        <family val="2"/>
        <charset val="238"/>
      </rPr>
      <t>–</t>
    </r>
    <r>
      <rPr>
        <i/>
        <sz val="10"/>
        <rFont val="Arial Narrow"/>
        <family val="2"/>
        <charset val="238"/>
      </rPr>
      <t xml:space="preserve"> Luxembursko, hu – Maďarsko, mt – Malta, nl – Holandsko, at – Rakúsko, pl – Poľsko, pt – Portugalsko, ro – Rumunsko, si – Slovinsko, sk – Slovensko, fi – Fínsko, se – Švédsko, uk – Veľká Británia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</si>
</sst>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50" x14ac:knownFonts="1">
    <font>
      <sz val="11"/>
      <color theme="1"/>
      <name val="Calibri"/>
      <family val="2"/>
      <charset val="238"/>
      <scheme val="minor"/>
    </font>
    <font>
      <sz val="11"/>
      <color theme="1"/>
      <name val="Calibri"/>
      <family val="2"/>
      <charset val="238"/>
      <scheme val="minor"/>
    </font>
    <font>
      <sz val="10"/>
      <name val="Arial"/>
      <family val="2"/>
      <charset val="238"/>
    </font>
    <font>
      <sz val="10"/>
      <name val="Arial CE"/>
      <charset val="238"/>
    </font>
    <font>
      <b/>
      <sz val="11"/>
      <color theme="1"/>
      <name val="Arial Narrow"/>
      <family val="2"/>
      <charset val="238"/>
    </font>
    <font>
      <sz val="11"/>
      <color theme="1"/>
      <name val="Arial Narrow"/>
      <family val="2"/>
      <charset val="238"/>
    </font>
    <font>
      <i/>
      <sz val="11"/>
      <color theme="1"/>
      <name val="Arial Narrow"/>
      <family val="2"/>
      <charset val="238"/>
    </font>
    <font>
      <b/>
      <sz val="11"/>
      <color rgb="FF00B050"/>
      <name val="Arial Narrow"/>
      <family val="2"/>
      <charset val="238"/>
    </font>
    <font>
      <i/>
      <sz val="11"/>
      <color rgb="FF000000"/>
      <name val="Arial Narrow"/>
      <family val="2"/>
      <charset val="238"/>
    </font>
    <font>
      <b/>
      <sz val="11"/>
      <color rgb="FF000000"/>
      <name val="Arial Narrow"/>
      <family val="2"/>
      <charset val="238"/>
    </font>
    <font>
      <b/>
      <sz val="11"/>
      <name val="Arial Narrow"/>
      <family val="2"/>
      <charset val="238"/>
    </font>
    <font>
      <b/>
      <sz val="11"/>
      <color rgb="FFFFFFFF"/>
      <name val="Arial Narrow"/>
      <family val="2"/>
      <charset val="238"/>
    </font>
    <font>
      <sz val="11"/>
      <name val="Arial Narrow"/>
      <family val="2"/>
      <charset val="238"/>
    </font>
    <font>
      <b/>
      <i/>
      <sz val="11"/>
      <color theme="1"/>
      <name val="Arial Narrow"/>
      <family val="2"/>
      <charset val="238"/>
    </font>
    <font>
      <b/>
      <sz val="11"/>
      <color rgb="FFFF0000"/>
      <name val="Arial Narrow"/>
      <family val="2"/>
      <charset val="238"/>
    </font>
    <font>
      <b/>
      <sz val="10"/>
      <color rgb="FFFFFFFF"/>
      <name val="Arial Narrow"/>
      <family val="2"/>
      <charset val="238"/>
    </font>
    <font>
      <sz val="10"/>
      <color theme="1"/>
      <name val="Arial Narrow"/>
      <family val="2"/>
      <charset val="238"/>
    </font>
    <font>
      <sz val="10"/>
      <name val="Arial Narrow"/>
      <family val="2"/>
      <charset val="238"/>
    </font>
    <font>
      <b/>
      <sz val="10"/>
      <color theme="0"/>
      <name val="Arial Narrow"/>
      <family val="2"/>
      <charset val="238"/>
    </font>
    <font>
      <i/>
      <sz val="10"/>
      <color rgb="FF000000"/>
      <name val="Arial Narrow"/>
      <family val="2"/>
      <charset val="238"/>
    </font>
    <font>
      <b/>
      <sz val="10"/>
      <name val="Arial Narrow"/>
      <family val="2"/>
      <charset val="238"/>
    </font>
    <font>
      <u/>
      <sz val="11"/>
      <color rgb="FFB7194A"/>
      <name val="Arial Narrow"/>
      <family val="2"/>
      <charset val="238"/>
    </font>
    <font>
      <u/>
      <sz val="11"/>
      <color rgb="FFE85E89"/>
      <name val="Arial Narrow"/>
      <family val="2"/>
      <charset val="238"/>
    </font>
    <font>
      <i/>
      <sz val="11"/>
      <name val="Arial Narrow"/>
      <family val="2"/>
      <charset val="238"/>
    </font>
    <font>
      <sz val="11"/>
      <color rgb="FF000000"/>
      <name val="Arial Narrow"/>
      <family val="2"/>
      <charset val="238"/>
    </font>
    <font>
      <sz val="10"/>
      <color rgb="FF000000"/>
      <name val="Arial Narrow"/>
      <family val="2"/>
      <charset val="238"/>
    </font>
    <font>
      <sz val="11"/>
      <color theme="5"/>
      <name val="Arial Narrow"/>
      <family val="2"/>
      <charset val="238"/>
    </font>
    <font>
      <b/>
      <sz val="11"/>
      <color theme="0"/>
      <name val="Arial Narrow"/>
      <family val="2"/>
      <charset val="238"/>
    </font>
    <font>
      <sz val="11"/>
      <color rgb="FFB7194A"/>
      <name val="Arial Narrow"/>
      <family val="2"/>
      <charset val="238"/>
    </font>
    <font>
      <b/>
      <sz val="9"/>
      <color theme="0"/>
      <name val="Arial Narrow"/>
      <family val="2"/>
      <charset val="238"/>
    </font>
    <font>
      <sz val="9"/>
      <color theme="1"/>
      <name val="Arial Narrow"/>
      <family val="2"/>
      <charset val="238"/>
    </font>
    <font>
      <b/>
      <sz val="8.5"/>
      <color rgb="FFFFFFFF"/>
      <name val="Arial Narrow"/>
      <family val="2"/>
      <charset val="238"/>
    </font>
    <font>
      <b/>
      <sz val="8.5"/>
      <color theme="0"/>
      <name val="Arial Narrow"/>
      <family val="2"/>
      <charset val="238"/>
    </font>
    <font>
      <b/>
      <sz val="8.5"/>
      <name val="Arial Narrow"/>
      <family val="2"/>
      <charset val="238"/>
    </font>
    <font>
      <sz val="8.5"/>
      <color rgb="FF000000"/>
      <name val="Arial Narrow"/>
      <family val="2"/>
      <charset val="238"/>
    </font>
    <font>
      <sz val="12"/>
      <color theme="1"/>
      <name val="Arial Narrow"/>
      <family val="2"/>
      <charset val="238"/>
    </font>
    <font>
      <i/>
      <sz val="9"/>
      <color theme="1"/>
      <name val="Arial Narrow"/>
      <family val="2"/>
      <charset val="238"/>
    </font>
    <font>
      <sz val="11"/>
      <color rgb="FF0070C0"/>
      <name val="Arial Narrow"/>
      <family val="2"/>
      <charset val="238"/>
    </font>
    <font>
      <b/>
      <sz val="11"/>
      <color theme="0"/>
      <name val="Calibri"/>
      <family val="2"/>
    </font>
    <font>
      <sz val="11"/>
      <color theme="1"/>
      <name val="Calibri"/>
      <family val="2"/>
      <scheme val="minor"/>
    </font>
    <font>
      <sz val="9"/>
      <color indexed="81"/>
      <name val="Segoe UI"/>
      <family val="2"/>
      <charset val="238"/>
    </font>
    <font>
      <b/>
      <sz val="9"/>
      <color indexed="81"/>
      <name val="Segoe UI"/>
      <family val="2"/>
      <charset val="238"/>
    </font>
    <font>
      <sz val="16"/>
      <color indexed="81"/>
      <name val="Arial Narrow"/>
      <family val="2"/>
      <charset val="238"/>
    </font>
    <font>
      <b/>
      <sz val="8"/>
      <name val="Arial Narrow"/>
      <family val="2"/>
      <charset val="238"/>
    </font>
    <font>
      <b/>
      <sz val="9"/>
      <name val="Arial Narrow"/>
      <family val="2"/>
      <charset val="238"/>
    </font>
    <font>
      <sz val="9"/>
      <name val="Arial Narrow"/>
      <family val="2"/>
      <charset val="238"/>
    </font>
    <font>
      <sz val="8"/>
      <name val="Arial Narrow"/>
      <family val="2"/>
      <charset val="238"/>
    </font>
    <font>
      <i/>
      <sz val="10"/>
      <name val="Arial Narrow"/>
      <family val="2"/>
      <charset val="238"/>
    </font>
    <font>
      <sz val="11"/>
      <color theme="0"/>
      <name val="Arial Narrow"/>
      <family val="2"/>
      <charset val="238"/>
    </font>
    <font>
      <b/>
      <sz val="8"/>
      <color theme="0"/>
      <name val="Arial Narrow"/>
      <family val="2"/>
      <charset val="238"/>
    </font>
  </fonts>
  <fills count="6">
    <fill>
      <patternFill patternType="none"/>
    </fill>
    <fill>
      <patternFill patternType="gray125"/>
    </fill>
    <fill>
      <patternFill patternType="solid">
        <fgColor rgb="FFFFFFFF"/>
        <bgColor indexed="64"/>
      </patternFill>
    </fill>
    <fill>
      <patternFill patternType="solid">
        <fgColor rgb="FFFFCCCC"/>
        <bgColor indexed="64"/>
      </patternFill>
    </fill>
    <fill>
      <patternFill patternType="solid">
        <fgColor theme="0"/>
        <bgColor indexed="64"/>
      </patternFill>
    </fill>
    <fill>
      <patternFill patternType="solid">
        <fgColor rgb="FFB7194A"/>
        <bgColor indexed="64"/>
      </patternFill>
    </fill>
  </fills>
  <borders count="67">
    <border>
      <left/>
      <right/>
      <top/>
      <bottom/>
      <diagonal/>
    </border>
    <border>
      <left style="medium">
        <color rgb="FFBF0000"/>
      </left>
      <right style="medium">
        <color rgb="FFBF0000"/>
      </right>
      <top style="medium">
        <color rgb="FFBF0000"/>
      </top>
      <bottom style="medium">
        <color rgb="FFBF0000"/>
      </bottom>
      <diagonal/>
    </border>
    <border>
      <left style="thin">
        <color indexed="64"/>
      </left>
      <right style="thin">
        <color indexed="64"/>
      </right>
      <top style="thin">
        <color indexed="64"/>
      </top>
      <bottom style="thin">
        <color indexed="64"/>
      </bottom>
      <diagonal/>
    </border>
    <border>
      <left style="medium">
        <color rgb="FFB7194A"/>
      </left>
      <right style="medium">
        <color rgb="FFB7194A"/>
      </right>
      <top style="medium">
        <color rgb="FFB7194A"/>
      </top>
      <bottom style="medium">
        <color rgb="FFB7194A"/>
      </bottom>
      <diagonal/>
    </border>
    <border>
      <left/>
      <right style="medium">
        <color rgb="FFB7194A"/>
      </right>
      <top style="medium">
        <color rgb="FFB7194A"/>
      </top>
      <bottom style="medium">
        <color rgb="FFB7194A"/>
      </bottom>
      <diagonal/>
    </border>
    <border>
      <left style="medium">
        <color rgb="FFB7194A"/>
      </left>
      <right style="medium">
        <color rgb="FFB7194A"/>
      </right>
      <top/>
      <bottom style="medium">
        <color rgb="FFB7194A"/>
      </bottom>
      <diagonal/>
    </border>
    <border>
      <left/>
      <right style="medium">
        <color rgb="FFB7194A"/>
      </right>
      <top/>
      <bottom style="medium">
        <color rgb="FFB7194A"/>
      </bottom>
      <diagonal/>
    </border>
    <border>
      <left style="thin">
        <color indexed="64"/>
      </left>
      <right/>
      <top style="thin">
        <color indexed="64"/>
      </top>
      <bottom style="thin">
        <color indexed="64"/>
      </bottom>
      <diagonal/>
    </border>
    <border>
      <left style="medium">
        <color rgb="FFB7194A"/>
      </left>
      <right style="medium">
        <color rgb="FFB7194A"/>
      </right>
      <top style="medium">
        <color rgb="FFB7194A"/>
      </top>
      <bottom/>
      <diagonal/>
    </border>
    <border>
      <left/>
      <right/>
      <top style="medium">
        <color rgb="FFB7194A"/>
      </top>
      <bottom style="medium">
        <color rgb="FFB7194A"/>
      </bottom>
      <diagonal/>
    </border>
    <border>
      <left/>
      <right/>
      <top/>
      <bottom style="medium">
        <color rgb="FFB7194A"/>
      </bottom>
      <diagonal/>
    </border>
    <border>
      <left style="medium">
        <color rgb="FFB7194A"/>
      </left>
      <right/>
      <top/>
      <bottom style="medium">
        <color rgb="FFB7194A"/>
      </bottom>
      <diagonal/>
    </border>
    <border>
      <left style="medium">
        <color rgb="FFB7194A"/>
      </left>
      <right style="medium">
        <color rgb="FFB7194A"/>
      </right>
      <top/>
      <bottom/>
      <diagonal/>
    </border>
    <border>
      <left/>
      <right style="medium">
        <color rgb="FFB7194A"/>
      </right>
      <top/>
      <bottom/>
      <diagonal/>
    </border>
    <border>
      <left style="medium">
        <color rgb="FFB7194A"/>
      </left>
      <right/>
      <top style="medium">
        <color rgb="FFB7194A"/>
      </top>
      <bottom style="medium">
        <color rgb="FFB7194A"/>
      </bottom>
      <diagonal/>
    </border>
    <border>
      <left style="medium">
        <color rgb="FFB7194A"/>
      </left>
      <right/>
      <top style="medium">
        <color rgb="FFB7194A"/>
      </top>
      <bottom/>
      <diagonal/>
    </border>
    <border>
      <left/>
      <right style="medium">
        <color rgb="FFB7194A"/>
      </right>
      <top style="medium">
        <color rgb="FFB7194A"/>
      </top>
      <bottom/>
      <diagonal/>
    </border>
    <border>
      <left/>
      <right/>
      <top style="medium">
        <color rgb="FFB7194A"/>
      </top>
      <bottom/>
      <diagonal/>
    </border>
    <border>
      <left style="medium">
        <color rgb="FFB7194A"/>
      </left>
      <right/>
      <top/>
      <bottom/>
      <diagonal/>
    </border>
    <border>
      <left style="thin">
        <color rgb="FFB7194A"/>
      </left>
      <right/>
      <top/>
      <bottom/>
      <diagonal/>
    </border>
    <border>
      <left/>
      <right style="thin">
        <color rgb="FFB7194A"/>
      </right>
      <top/>
      <bottom/>
      <diagonal/>
    </border>
    <border>
      <left style="thin">
        <color rgb="FFB7194A"/>
      </left>
      <right style="thin">
        <color rgb="FFB7194A"/>
      </right>
      <top/>
      <bottom/>
      <diagonal/>
    </border>
    <border>
      <left/>
      <right style="thin">
        <color rgb="FFB7194A"/>
      </right>
      <top style="thin">
        <color rgb="FFB7194A"/>
      </top>
      <bottom style="thin">
        <color rgb="FFB7194A"/>
      </bottom>
      <diagonal/>
    </border>
    <border>
      <left style="thin">
        <color rgb="FFB7194A"/>
      </left>
      <right style="medium">
        <color rgb="FFB7194A"/>
      </right>
      <top style="medium">
        <color rgb="FFB7194A"/>
      </top>
      <bottom style="thin">
        <color rgb="FFB7194A"/>
      </bottom>
      <diagonal/>
    </border>
    <border>
      <left style="thin">
        <color rgb="FFB7194A"/>
      </left>
      <right style="medium">
        <color rgb="FFB7194A"/>
      </right>
      <top style="thin">
        <color rgb="FFB7194A"/>
      </top>
      <bottom/>
      <diagonal/>
    </border>
    <border>
      <left style="medium">
        <color rgb="FFB7194A"/>
      </left>
      <right style="thin">
        <color rgb="FFB7194A"/>
      </right>
      <top style="medium">
        <color rgb="FFB7194A"/>
      </top>
      <bottom style="medium">
        <color rgb="FFB7194A"/>
      </bottom>
      <diagonal/>
    </border>
    <border>
      <left style="thin">
        <color rgb="FFB7194A"/>
      </left>
      <right style="medium">
        <color rgb="FFB7194A"/>
      </right>
      <top/>
      <bottom/>
      <diagonal/>
    </border>
    <border>
      <left/>
      <right/>
      <top style="medium">
        <color theme="0"/>
      </top>
      <bottom style="medium">
        <color rgb="FFB7194A"/>
      </bottom>
      <diagonal/>
    </border>
    <border>
      <left style="medium">
        <color theme="0"/>
      </left>
      <right/>
      <top style="medium">
        <color rgb="FFB7194A"/>
      </top>
      <bottom/>
      <diagonal/>
    </border>
    <border>
      <left style="medium">
        <color theme="0"/>
      </left>
      <right/>
      <top style="medium">
        <color rgb="FFB7194A"/>
      </top>
      <bottom style="medium">
        <color theme="0"/>
      </bottom>
      <diagonal/>
    </border>
    <border>
      <left/>
      <right/>
      <top style="medium">
        <color rgb="FFB7194A"/>
      </top>
      <bottom style="medium">
        <color theme="0"/>
      </bottom>
      <diagonal/>
    </border>
    <border>
      <left style="medium">
        <color theme="0"/>
      </left>
      <right style="medium">
        <color theme="0"/>
      </right>
      <top style="medium">
        <color rgb="FFB7194A"/>
      </top>
      <bottom/>
      <diagonal/>
    </border>
    <border>
      <left style="medium">
        <color theme="0"/>
      </left>
      <right style="medium">
        <color theme="0"/>
      </right>
      <top/>
      <bottom style="medium">
        <color rgb="FFB7194A"/>
      </bottom>
      <diagonal/>
    </border>
    <border>
      <left style="medium">
        <color theme="0"/>
      </left>
      <right style="medium">
        <color rgb="FFB7194A"/>
      </right>
      <top style="medium">
        <color rgb="FFB7194A"/>
      </top>
      <bottom/>
      <diagonal/>
    </border>
    <border>
      <left style="medium">
        <color theme="0"/>
      </left>
      <right style="medium">
        <color rgb="FFB7194A"/>
      </right>
      <top/>
      <bottom style="medium">
        <color rgb="FFB7194A"/>
      </bottom>
      <diagonal/>
    </border>
    <border>
      <left style="medium">
        <color theme="0"/>
      </left>
      <right/>
      <top style="medium">
        <color theme="0"/>
      </top>
      <bottom style="medium">
        <color rgb="FFB7194A"/>
      </bottom>
      <diagonal/>
    </border>
    <border>
      <left style="medium">
        <color theme="0"/>
      </left>
      <right/>
      <top/>
      <bottom/>
      <diagonal/>
    </border>
    <border>
      <left style="thin">
        <color rgb="FFB7194A"/>
      </left>
      <right/>
      <top/>
      <bottom style="medium">
        <color rgb="FFB7194A"/>
      </bottom>
      <diagonal/>
    </border>
    <border>
      <left/>
      <right style="thin">
        <color rgb="FFB7194A"/>
      </right>
      <top/>
      <bottom style="medium">
        <color rgb="FFB7194A"/>
      </bottom>
      <diagonal/>
    </border>
    <border>
      <left style="thin">
        <color rgb="FFB7194A"/>
      </left>
      <right style="thin">
        <color rgb="FFB7194A"/>
      </right>
      <top/>
      <bottom style="medium">
        <color rgb="FFB7194A"/>
      </bottom>
      <diagonal/>
    </border>
    <border>
      <left style="thin">
        <color rgb="FFB7194A"/>
      </left>
      <right style="medium">
        <color rgb="FFB7194A"/>
      </right>
      <top/>
      <bottom style="thin">
        <color rgb="FFB7194A"/>
      </bottom>
      <diagonal/>
    </border>
    <border>
      <left/>
      <right style="medium">
        <color theme="0"/>
      </right>
      <top style="medium">
        <color rgb="FFB7194A"/>
      </top>
      <bottom style="medium">
        <color theme="0"/>
      </bottom>
      <diagonal/>
    </border>
    <border>
      <left style="medium">
        <color rgb="FFB7194A"/>
      </left>
      <right/>
      <top style="medium">
        <color rgb="FFB7194A"/>
      </top>
      <bottom style="medium">
        <color theme="0"/>
      </bottom>
      <diagonal/>
    </border>
    <border>
      <left style="medium">
        <color rgb="FFB7194A"/>
      </left>
      <right style="medium">
        <color theme="0"/>
      </right>
      <top style="medium">
        <color theme="0"/>
      </top>
      <bottom/>
      <diagonal/>
    </border>
    <border>
      <left style="medium">
        <color rgb="FFB7194A"/>
      </left>
      <right style="medium">
        <color rgb="FFB7194A"/>
      </right>
      <top style="medium">
        <color theme="0"/>
      </top>
      <bottom/>
      <diagonal/>
    </border>
    <border>
      <left style="thin">
        <color rgb="FFB7194A"/>
      </left>
      <right style="thin">
        <color rgb="FFB7194A"/>
      </right>
      <top style="thin">
        <color rgb="FFB7194A"/>
      </top>
      <bottom style="thin">
        <color rgb="FFB7194A"/>
      </bottom>
      <diagonal/>
    </border>
    <border>
      <left style="thin">
        <color rgb="FFB7194A"/>
      </left>
      <right style="thin">
        <color rgb="FFB7194A"/>
      </right>
      <top/>
      <bottom style="thin">
        <color rgb="FFB7194A"/>
      </bottom>
      <diagonal/>
    </border>
    <border>
      <left style="thin">
        <color rgb="FFB7194A"/>
      </left>
      <right style="thin">
        <color rgb="FFB7194A"/>
      </right>
      <top style="medium">
        <color rgb="FFB7194A"/>
      </top>
      <bottom style="thin">
        <color rgb="FFB7194A"/>
      </bottom>
      <diagonal/>
    </border>
    <border>
      <left style="thin">
        <color rgb="FFB7194A"/>
      </left>
      <right style="thin">
        <color rgb="FFB7194A"/>
      </right>
      <top style="thin">
        <color rgb="FFB7194A"/>
      </top>
      <bottom style="medium">
        <color rgb="FFB7194A"/>
      </bottom>
      <diagonal/>
    </border>
    <border>
      <left style="thin">
        <color rgb="FFB7194A"/>
      </left>
      <right style="medium">
        <color rgb="FFB7194A"/>
      </right>
      <top style="thin">
        <color rgb="FFB7194A"/>
      </top>
      <bottom style="medium">
        <color rgb="FFB7194A"/>
      </bottom>
      <diagonal/>
    </border>
    <border>
      <left style="thin">
        <color rgb="FFB7194A"/>
      </left>
      <right style="medium">
        <color rgb="FFB7194A"/>
      </right>
      <top style="thin">
        <color rgb="FFB7194A"/>
      </top>
      <bottom style="thin">
        <color rgb="FFB7194A"/>
      </bottom>
      <diagonal/>
    </border>
    <border>
      <left style="thin">
        <color rgb="FFB7194A"/>
      </left>
      <right style="thin">
        <color rgb="FFB7194A"/>
      </right>
      <top style="thin">
        <color rgb="FFB7194A"/>
      </top>
      <bottom/>
      <diagonal/>
    </border>
    <border>
      <left style="thin">
        <color rgb="FFB7194A"/>
      </left>
      <right/>
      <top style="medium">
        <color rgb="FFB7194A"/>
      </top>
      <bottom style="thin">
        <color rgb="FFB7194A"/>
      </bottom>
      <diagonal/>
    </border>
    <border>
      <left style="thin">
        <color rgb="FFB7194A"/>
      </left>
      <right/>
      <top style="thin">
        <color rgb="FFB7194A"/>
      </top>
      <bottom style="medium">
        <color rgb="FFB7194A"/>
      </bottom>
      <diagonal/>
    </border>
    <border>
      <left/>
      <right/>
      <top style="medium">
        <color rgb="FFB7194A"/>
      </top>
      <bottom style="thin">
        <color rgb="FFB7194A"/>
      </bottom>
      <diagonal/>
    </border>
    <border>
      <left/>
      <right style="thin">
        <color rgb="FFB7194A"/>
      </right>
      <top style="thin">
        <color rgb="FFB7194A"/>
      </top>
      <bottom style="medium">
        <color rgb="FFB7194A"/>
      </bottom>
      <diagonal/>
    </border>
    <border>
      <left style="medium">
        <color rgb="FFB7194A"/>
      </left>
      <right style="medium">
        <color rgb="FFB7194A"/>
      </right>
      <top style="medium">
        <color rgb="FFB7194A"/>
      </top>
      <bottom style="thin">
        <color rgb="FFB7194A"/>
      </bottom>
      <diagonal/>
    </border>
    <border>
      <left style="thin">
        <color rgb="FFB7194A"/>
      </left>
      <right/>
      <top style="thin">
        <color rgb="FFB7194A"/>
      </top>
      <bottom style="thin">
        <color rgb="FFB7194A"/>
      </bottom>
      <diagonal/>
    </border>
    <border>
      <left style="thin">
        <color rgb="FFB7194A"/>
      </left>
      <right/>
      <top style="thin">
        <color rgb="FFB7194A"/>
      </top>
      <bottom/>
      <diagonal/>
    </border>
    <border>
      <left/>
      <right style="thin">
        <color rgb="FFB7194A"/>
      </right>
      <top style="medium">
        <color rgb="FFB7194A"/>
      </top>
      <bottom style="thin">
        <color rgb="FFB7194A"/>
      </bottom>
      <diagonal/>
    </border>
    <border>
      <left/>
      <right style="thin">
        <color rgb="FFB7194A"/>
      </right>
      <top style="thin">
        <color rgb="FFB7194A"/>
      </top>
      <bottom/>
      <diagonal/>
    </border>
    <border>
      <left style="medium">
        <color rgb="FFB7194A"/>
      </left>
      <right style="medium">
        <color rgb="FFB7194A"/>
      </right>
      <top style="thin">
        <color rgb="FFB7194A"/>
      </top>
      <bottom style="thin">
        <color rgb="FFB7194A"/>
      </bottom>
      <diagonal/>
    </border>
    <border>
      <left style="medium">
        <color rgb="FFB7194A"/>
      </left>
      <right style="medium">
        <color rgb="FFB7194A"/>
      </right>
      <top style="thin">
        <color rgb="FFB7194A"/>
      </top>
      <bottom/>
      <diagonal/>
    </border>
    <border>
      <left style="medium">
        <color rgb="FFB7194A"/>
      </left>
      <right style="medium">
        <color rgb="FFB7194A"/>
      </right>
      <top style="thin">
        <color rgb="FFB7194A"/>
      </top>
      <bottom style="medium">
        <color rgb="FFB7194A"/>
      </bottom>
      <diagonal/>
    </border>
    <border>
      <left/>
      <right style="thin">
        <color rgb="FFB7194A"/>
      </right>
      <top/>
      <bottom style="thin">
        <color rgb="FFB7194A"/>
      </bottom>
      <diagonal/>
    </border>
    <border>
      <left/>
      <right/>
      <top/>
      <bottom style="thin">
        <color indexed="64"/>
      </bottom>
      <diagonal/>
    </border>
    <border>
      <left style="thin">
        <color indexed="64"/>
      </left>
      <right style="thin">
        <color indexed="64"/>
      </right>
      <top/>
      <bottom style="thin">
        <color indexed="64"/>
      </bottom>
      <diagonal/>
    </border>
  </borders>
  <cellStyleXfs count="8">
    <xf numFmtId="0" fontId="0" fillId="0" borderId="0"/>
    <xf numFmtId="0" fontId="21" fillId="0" borderId="0" applyNumberFormat="0" applyFill="0" applyBorder="0" applyAlignment="0" applyProtection="0"/>
    <xf numFmtId="0" fontId="1" fillId="0" borderId="0"/>
    <xf numFmtId="0" fontId="2" fillId="0" borderId="0"/>
    <xf numFmtId="0" fontId="3" fillId="0" borderId="0"/>
    <xf numFmtId="0" fontId="22" fillId="0" borderId="0" applyNumberFormat="0" applyFill="0" applyBorder="0" applyAlignment="0" applyProtection="0"/>
    <xf numFmtId="9" fontId="1" fillId="0" borderId="0" applyFont="0" applyFill="0" applyBorder="0" applyAlignment="0" applyProtection="0"/>
    <xf numFmtId="0" fontId="39" fillId="0" borderId="0"/>
  </cellStyleXfs>
  <cellXfs count="302">
    <xf numFmtId="0" fontId="0" fillId="0" borderId="0" xfId="0"/>
    <xf numFmtId="0" fontId="4" fillId="0" borderId="0" xfId="0" applyFont="1"/>
    <xf numFmtId="0" fontId="5" fillId="0" borderId="0" xfId="0" applyFont="1"/>
    <xf numFmtId="0" fontId="4" fillId="0" borderId="0" xfId="0" applyFont="1" applyAlignment="1">
      <alignment horizontal="left" vertical="center"/>
    </xf>
    <xf numFmtId="0" fontId="5" fillId="0" borderId="0" xfId="0" applyFont="1" applyAlignment="1">
      <alignment horizontal="left"/>
    </xf>
    <xf numFmtId="0" fontId="4" fillId="0" borderId="0" xfId="0" applyFont="1" applyAlignment="1">
      <alignment horizontal="left"/>
    </xf>
    <xf numFmtId="0" fontId="6" fillId="0" borderId="0" xfId="0" applyFont="1" applyAlignment="1">
      <alignment horizontal="left"/>
    </xf>
    <xf numFmtId="0" fontId="5" fillId="0" borderId="0" xfId="0" applyFont="1" applyFill="1"/>
    <xf numFmtId="0" fontId="4" fillId="0" borderId="0" xfId="0" applyFont="1" applyFill="1" applyAlignment="1">
      <alignment horizontal="left" vertical="center"/>
    </xf>
    <xf numFmtId="0" fontId="4" fillId="0" borderId="2" xfId="0" applyFont="1" applyFill="1" applyBorder="1"/>
    <xf numFmtId="0" fontId="4" fillId="0" borderId="2" xfId="0" applyFont="1" applyBorder="1"/>
    <xf numFmtId="0" fontId="5" fillId="0" borderId="2" xfId="0" applyFont="1" applyBorder="1"/>
    <xf numFmtId="0" fontId="8" fillId="0" borderId="0" xfId="0" applyFont="1" applyAlignment="1">
      <alignment horizontal="justify"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0" fillId="0" borderId="0" xfId="0" applyFont="1" applyAlignment="1">
      <alignment vertical="center"/>
    </xf>
    <xf numFmtId="0" fontId="5" fillId="0" borderId="0" xfId="0" applyFont="1" applyAlignment="1"/>
    <xf numFmtId="0" fontId="11" fillId="5" borderId="1" xfId="0" applyFont="1" applyFill="1" applyBorder="1" applyAlignment="1">
      <alignment horizontal="center" vertical="center" wrapText="1"/>
    </xf>
    <xf numFmtId="0" fontId="5" fillId="0" borderId="0" xfId="0" applyFont="1" applyAlignment="1">
      <alignment horizontal="justify" vertical="center"/>
    </xf>
    <xf numFmtId="0" fontId="5" fillId="5" borderId="3" xfId="0" applyFont="1" applyFill="1" applyBorder="1" applyAlignment="1">
      <alignment vertical="center"/>
    </xf>
    <xf numFmtId="0" fontId="15" fillId="5" borderId="4" xfId="0" applyFont="1" applyFill="1" applyBorder="1" applyAlignment="1">
      <alignment horizontal="center" vertical="center" wrapText="1"/>
    </xf>
    <xf numFmtId="0" fontId="16" fillId="0" borderId="5" xfId="0" applyFont="1" applyBorder="1" applyAlignment="1">
      <alignment horizontal="justify" vertical="center"/>
    </xf>
    <xf numFmtId="0" fontId="16" fillId="0" borderId="6" xfId="0" applyFont="1" applyBorder="1" applyAlignment="1">
      <alignment horizontal="center" vertical="center"/>
    </xf>
    <xf numFmtId="0" fontId="16" fillId="0" borderId="6" xfId="0" applyFont="1" applyBorder="1" applyAlignment="1">
      <alignment horizontal="center" vertical="center" wrapText="1"/>
    </xf>
    <xf numFmtId="0" fontId="16" fillId="0" borderId="5" xfId="0" applyFont="1" applyBorder="1" applyAlignment="1">
      <alignment horizontal="left" vertical="center"/>
    </xf>
    <xf numFmtId="0" fontId="17" fillId="0" borderId="6" xfId="0" applyFont="1" applyBorder="1" applyAlignment="1">
      <alignment horizontal="center" vertical="center"/>
    </xf>
    <xf numFmtId="0" fontId="17" fillId="0" borderId="6" xfId="0" applyFont="1" applyBorder="1" applyAlignment="1">
      <alignment horizontal="center" vertical="center" wrapText="1"/>
    </xf>
    <xf numFmtId="3" fontId="17" fillId="0" borderId="6" xfId="0" applyNumberFormat="1" applyFont="1" applyBorder="1" applyAlignment="1">
      <alignment horizontal="center" vertical="center" wrapText="1"/>
    </xf>
    <xf numFmtId="0" fontId="18" fillId="5" borderId="4" xfId="0" applyFont="1" applyFill="1" applyBorder="1" applyAlignment="1">
      <alignment horizontal="center" vertical="center" wrapText="1"/>
    </xf>
    <xf numFmtId="0" fontId="5" fillId="0" borderId="2" xfId="0" applyFont="1" applyBorder="1" applyAlignment="1">
      <alignment horizontal="center"/>
    </xf>
    <xf numFmtId="0" fontId="4" fillId="0" borderId="2" xfId="0" applyFont="1" applyBorder="1" applyAlignment="1">
      <alignment horizontal="center"/>
    </xf>
    <xf numFmtId="0" fontId="19" fillId="0" borderId="0" xfId="0" applyFont="1" applyAlignment="1">
      <alignment horizontal="justify" vertical="center"/>
    </xf>
    <xf numFmtId="0" fontId="5" fillId="0" borderId="0" xfId="0" applyFont="1" applyBorder="1"/>
    <xf numFmtId="0" fontId="4" fillId="0" borderId="0" xfId="0" applyFont="1" applyFill="1" applyBorder="1"/>
    <xf numFmtId="0" fontId="5" fillId="0" borderId="0" xfId="0" applyFont="1" applyFill="1" applyBorder="1"/>
    <xf numFmtId="0" fontId="4" fillId="0" borderId="2" xfId="0" applyFont="1" applyFill="1" applyBorder="1" applyAlignment="1">
      <alignment horizontal="center"/>
    </xf>
    <xf numFmtId="0" fontId="4" fillId="0" borderId="2" xfId="0" applyFont="1" applyFill="1" applyBorder="1" applyAlignment="1">
      <alignment horizontal="center" wrapText="1"/>
    </xf>
    <xf numFmtId="0" fontId="4" fillId="0" borderId="7" xfId="0" applyFont="1" applyBorder="1" applyAlignment="1"/>
    <xf numFmtId="0" fontId="6" fillId="0" borderId="0" xfId="0" applyFont="1"/>
    <xf numFmtId="0" fontId="5" fillId="0" borderId="0" xfId="0" applyFont="1" applyAlignment="1">
      <alignment wrapText="1"/>
    </xf>
    <xf numFmtId="0" fontId="6" fillId="0" borderId="0" xfId="0" applyFont="1" applyAlignment="1">
      <alignment horizontal="left" vertical="center"/>
    </xf>
    <xf numFmtId="0" fontId="4" fillId="0" borderId="2" xfId="0" applyFont="1" applyBorder="1" applyAlignment="1">
      <alignment wrapText="1"/>
    </xf>
    <xf numFmtId="0" fontId="5" fillId="0" borderId="2" xfId="0" applyFont="1" applyBorder="1" applyAlignment="1">
      <alignment wrapText="1"/>
    </xf>
    <xf numFmtId="0" fontId="24" fillId="0" borderId="5" xfId="0" applyFont="1" applyBorder="1" applyAlignment="1">
      <alignment horizontal="justify" vertical="center" wrapText="1"/>
    </xf>
    <xf numFmtId="0" fontId="23" fillId="0" borderId="0" xfId="0" applyFont="1"/>
    <xf numFmtId="0" fontId="7" fillId="0" borderId="0" xfId="0" applyFont="1" applyFill="1"/>
    <xf numFmtId="0" fontId="14" fillId="0" borderId="0" xfId="0" applyFont="1" applyFill="1"/>
    <xf numFmtId="0" fontId="26" fillId="0" borderId="0" xfId="0" applyFont="1" applyFill="1"/>
    <xf numFmtId="0" fontId="10" fillId="0" borderId="0" xfId="0" applyFont="1"/>
    <xf numFmtId="0" fontId="21" fillId="0" borderId="0" xfId="1" applyFont="1"/>
    <xf numFmtId="0" fontId="12" fillId="4" borderId="15" xfId="0" applyFont="1" applyFill="1" applyBorder="1" applyAlignment="1">
      <alignment horizontal="left" vertical="center"/>
    </xf>
    <xf numFmtId="0" fontId="12" fillId="4" borderId="11" xfId="0" applyFont="1" applyFill="1" applyBorder="1" applyAlignment="1">
      <alignment horizontal="left" vertical="center"/>
    </xf>
    <xf numFmtId="0" fontId="10" fillId="4" borderId="17" xfId="0" applyFont="1" applyFill="1" applyBorder="1" applyAlignment="1">
      <alignment horizontal="center" vertical="center"/>
    </xf>
    <xf numFmtId="0" fontId="10" fillId="4" borderId="10" xfId="0" applyFont="1" applyFill="1" applyBorder="1" applyAlignment="1">
      <alignment horizontal="center" vertical="center"/>
    </xf>
    <xf numFmtId="0" fontId="12" fillId="4" borderId="18" xfId="0" applyFont="1" applyFill="1" applyBorder="1" applyAlignment="1">
      <alignment horizontal="left" vertical="center"/>
    </xf>
    <xf numFmtId="0" fontId="12" fillId="4" borderId="18" xfId="0" applyFont="1" applyFill="1" applyBorder="1" applyAlignment="1">
      <alignment horizontal="center" vertical="center"/>
    </xf>
    <xf numFmtId="0" fontId="12" fillId="4" borderId="13" xfId="0" applyFont="1" applyFill="1" applyBorder="1" applyAlignment="1">
      <alignment horizontal="center" vertical="center"/>
    </xf>
    <xf numFmtId="0" fontId="12" fillId="4" borderId="3" xfId="0" applyFont="1" applyFill="1" applyBorder="1" applyAlignment="1">
      <alignment horizontal="center" vertical="center"/>
    </xf>
    <xf numFmtId="0" fontId="12" fillId="4" borderId="9" xfId="0" applyFont="1" applyFill="1" applyBorder="1" applyAlignment="1">
      <alignment horizontal="center" vertical="center"/>
    </xf>
    <xf numFmtId="0" fontId="10" fillId="4" borderId="3" xfId="0" applyFont="1" applyFill="1" applyBorder="1" applyAlignment="1">
      <alignment horizontal="center" vertical="center"/>
    </xf>
    <xf numFmtId="0" fontId="12" fillId="4" borderId="4" xfId="0" applyFont="1" applyFill="1" applyBorder="1" applyAlignment="1">
      <alignment horizontal="center" vertical="center"/>
    </xf>
    <xf numFmtId="0" fontId="12" fillId="4" borderId="14" xfId="0" applyFont="1" applyFill="1" applyBorder="1" applyAlignment="1">
      <alignment horizontal="center" vertical="center"/>
    </xf>
    <xf numFmtId="0" fontId="10" fillId="4" borderId="9" xfId="0" applyFont="1" applyFill="1" applyBorder="1" applyAlignment="1">
      <alignment horizontal="center" vertical="center"/>
    </xf>
    <xf numFmtId="0" fontId="12" fillId="0" borderId="0" xfId="0" applyFont="1" applyAlignment="1">
      <alignment horizontal="left"/>
    </xf>
    <xf numFmtId="0" fontId="12" fillId="0" borderId="0" xfId="0" applyFont="1" applyFill="1"/>
    <xf numFmtId="0" fontId="10" fillId="0" borderId="0" xfId="0" applyFont="1" applyAlignment="1">
      <alignment horizontal="left" vertical="center"/>
    </xf>
    <xf numFmtId="0" fontId="12" fillId="0" borderId="0" xfId="0" applyFont="1"/>
    <xf numFmtId="0" fontId="12" fillId="4" borderId="15" xfId="0" applyFont="1" applyFill="1" applyBorder="1" applyAlignment="1">
      <alignment vertical="center"/>
    </xf>
    <xf numFmtId="0" fontId="12" fillId="4" borderId="18" xfId="0" applyFont="1" applyFill="1" applyBorder="1" applyAlignment="1">
      <alignment vertical="center"/>
    </xf>
    <xf numFmtId="0" fontId="12" fillId="4" borderId="14" xfId="0" applyFont="1" applyFill="1" applyBorder="1" applyAlignment="1">
      <alignment horizontal="left" vertical="center"/>
    </xf>
    <xf numFmtId="0" fontId="27" fillId="5" borderId="13" xfId="0" applyFont="1" applyFill="1" applyBorder="1" applyAlignment="1">
      <alignment horizontal="center" vertical="center"/>
    </xf>
    <xf numFmtId="0" fontId="10" fillId="4" borderId="14" xfId="0" applyFont="1" applyFill="1" applyBorder="1" applyAlignment="1">
      <alignment horizontal="left" vertical="center"/>
    </xf>
    <xf numFmtId="0" fontId="10" fillId="4" borderId="9" xfId="0" applyFont="1" applyFill="1" applyBorder="1" applyAlignment="1">
      <alignment vertical="center"/>
    </xf>
    <xf numFmtId="0" fontId="10" fillId="4" borderId="4" xfId="0" applyFont="1" applyFill="1" applyBorder="1" applyAlignment="1">
      <alignment horizontal="center" vertical="center"/>
    </xf>
    <xf numFmtId="0" fontId="27" fillId="5" borderId="15" xfId="0" applyFont="1" applyFill="1" applyBorder="1" applyAlignment="1">
      <alignment horizontal="center" vertical="center"/>
    </xf>
    <xf numFmtId="0" fontId="25" fillId="0" borderId="0" xfId="0" applyFont="1" applyAlignment="1">
      <alignment horizontal="justify" vertical="center"/>
    </xf>
    <xf numFmtId="0" fontId="11" fillId="5" borderId="8" xfId="0" applyFont="1" applyFill="1" applyBorder="1" applyAlignment="1">
      <alignment horizontal="center" vertical="center" wrapText="1"/>
    </xf>
    <xf numFmtId="0" fontId="24" fillId="0" borderId="8" xfId="0" applyFont="1" applyBorder="1" applyAlignment="1">
      <alignment horizontal="justify" vertical="center" wrapText="1"/>
    </xf>
    <xf numFmtId="0" fontId="24" fillId="0" borderId="3" xfId="0" applyFont="1" applyBorder="1" applyAlignment="1">
      <alignment horizontal="justify" vertical="center" wrapText="1"/>
    </xf>
    <xf numFmtId="0" fontId="5" fillId="0" borderId="17" xfId="0" applyFont="1" applyBorder="1"/>
    <xf numFmtId="0" fontId="30" fillId="0" borderId="0" xfId="0" applyFont="1"/>
    <xf numFmtId="0" fontId="30" fillId="0" borderId="0" xfId="0" applyFont="1" applyBorder="1"/>
    <xf numFmtId="0" fontId="32" fillId="5" borderId="27" xfId="0" applyFont="1" applyFill="1" applyBorder="1" applyAlignment="1">
      <alignment horizontal="center" vertical="center" wrapText="1"/>
    </xf>
    <xf numFmtId="0" fontId="32" fillId="5" borderId="35" xfId="0" applyFont="1" applyFill="1" applyBorder="1" applyAlignment="1">
      <alignment horizontal="center" vertical="center" wrapText="1"/>
    </xf>
    <xf numFmtId="0" fontId="32" fillId="5" borderId="10" xfId="0" applyFont="1" applyFill="1" applyBorder="1" applyAlignment="1">
      <alignment horizontal="center" vertical="center" wrapText="1"/>
    </xf>
    <xf numFmtId="0" fontId="33" fillId="4" borderId="12" xfId="0" applyFont="1" applyFill="1" applyBorder="1" applyAlignment="1">
      <alignment horizontal="center" vertical="center"/>
    </xf>
    <xf numFmtId="0" fontId="34" fillId="4" borderId="0" xfId="0" applyFont="1" applyFill="1" applyBorder="1" applyAlignment="1">
      <alignment horizontal="center" vertical="center"/>
    </xf>
    <xf numFmtId="0" fontId="34" fillId="4" borderId="20" xfId="0" applyFont="1" applyFill="1" applyBorder="1" applyAlignment="1">
      <alignment horizontal="center" vertical="center"/>
    </xf>
    <xf numFmtId="0" fontId="34" fillId="4" borderId="19" xfId="0" applyFont="1" applyFill="1" applyBorder="1" applyAlignment="1">
      <alignment horizontal="center" vertical="center"/>
    </xf>
    <xf numFmtId="0" fontId="34" fillId="4" borderId="21" xfId="0" applyFont="1" applyFill="1" applyBorder="1" applyAlignment="1">
      <alignment horizontal="center" vertical="center"/>
    </xf>
    <xf numFmtId="0" fontId="34" fillId="4" borderId="13" xfId="0" applyFont="1" applyFill="1" applyBorder="1" applyAlignment="1">
      <alignment horizontal="center" vertical="center"/>
    </xf>
    <xf numFmtId="0" fontId="33" fillId="4" borderId="5" xfId="0" applyFont="1" applyFill="1" applyBorder="1" applyAlignment="1">
      <alignment horizontal="center" vertical="center"/>
    </xf>
    <xf numFmtId="0" fontId="34" fillId="4" borderId="10" xfId="0" applyFont="1" applyFill="1" applyBorder="1" applyAlignment="1">
      <alignment horizontal="center" vertical="center"/>
    </xf>
    <xf numFmtId="0" fontId="34" fillId="4" borderId="38" xfId="0" applyFont="1" applyFill="1" applyBorder="1" applyAlignment="1">
      <alignment horizontal="center" vertical="center"/>
    </xf>
    <xf numFmtId="0" fontId="34" fillId="4" borderId="37" xfId="0" applyFont="1" applyFill="1" applyBorder="1" applyAlignment="1">
      <alignment horizontal="center" vertical="center"/>
    </xf>
    <xf numFmtId="0" fontId="34" fillId="4" borderId="39" xfId="0" applyFont="1" applyFill="1" applyBorder="1" applyAlignment="1">
      <alignment horizontal="center" vertical="center"/>
    </xf>
    <xf numFmtId="0" fontId="34" fillId="4" borderId="6" xfId="0" applyFont="1" applyFill="1" applyBorder="1" applyAlignment="1">
      <alignment horizontal="center" vertical="center"/>
    </xf>
    <xf numFmtId="0" fontId="32" fillId="5" borderId="13" xfId="0" applyFont="1" applyFill="1" applyBorder="1" applyAlignment="1">
      <alignment horizontal="center" vertical="center" wrapText="1"/>
    </xf>
    <xf numFmtId="0" fontId="32" fillId="5" borderId="43" xfId="0" applyFont="1" applyFill="1" applyBorder="1" applyAlignment="1">
      <alignment vertical="center" wrapText="1"/>
    </xf>
    <xf numFmtId="0" fontId="5" fillId="0" borderId="0" xfId="0" applyFont="1" applyFill="1" applyAlignment="1"/>
    <xf numFmtId="0" fontId="4" fillId="0" borderId="0" xfId="0" applyFont="1" applyFill="1" applyAlignment="1">
      <alignment horizontal="left"/>
    </xf>
    <xf numFmtId="0" fontId="4" fillId="0" borderId="0" xfId="0" applyFont="1" applyFill="1" applyAlignment="1"/>
    <xf numFmtId="164" fontId="5" fillId="0" borderId="0" xfId="0" applyNumberFormat="1" applyFont="1" applyFill="1" applyBorder="1" applyAlignment="1">
      <alignment horizontal="center" vertical="center"/>
    </xf>
    <xf numFmtId="164" fontId="4" fillId="0" borderId="0" xfId="0" applyNumberFormat="1" applyFont="1" applyFill="1" applyBorder="1" applyAlignment="1">
      <alignment horizontal="center" vertical="center"/>
    </xf>
    <xf numFmtId="0" fontId="6" fillId="0" borderId="0" xfId="0" applyFont="1" applyFill="1" applyAlignment="1">
      <alignment horizontal="left"/>
    </xf>
    <xf numFmtId="0" fontId="27" fillId="5" borderId="48" xfId="0" applyFont="1" applyFill="1" applyBorder="1" applyAlignment="1">
      <alignment horizontal="center"/>
    </xf>
    <xf numFmtId="0" fontId="27" fillId="5" borderId="49" xfId="0" applyFont="1" applyFill="1" applyBorder="1" applyAlignment="1">
      <alignment horizontal="center"/>
    </xf>
    <xf numFmtId="0" fontId="27" fillId="5" borderId="14" xfId="0" applyFont="1" applyFill="1" applyBorder="1" applyAlignment="1">
      <alignment horizontal="left" vertical="center" wrapText="1"/>
    </xf>
    <xf numFmtId="0" fontId="27" fillId="5" borderId="53" xfId="0" applyFont="1" applyFill="1" applyBorder="1" applyAlignment="1">
      <alignment horizontal="center"/>
    </xf>
    <xf numFmtId="0" fontId="27" fillId="5" borderId="55" xfId="0" applyFont="1" applyFill="1" applyBorder="1" applyAlignment="1">
      <alignment horizontal="center"/>
    </xf>
    <xf numFmtId="0" fontId="27" fillId="5" borderId="25" xfId="0" applyFont="1" applyFill="1" applyBorder="1" applyAlignment="1"/>
    <xf numFmtId="0" fontId="4" fillId="0" borderId="0" xfId="0" applyFont="1" applyFill="1" applyBorder="1" applyAlignment="1">
      <alignment horizontal="center"/>
    </xf>
    <xf numFmtId="0" fontId="10" fillId="0" borderId="2" xfId="3" applyFont="1" applyFill="1" applyBorder="1" applyAlignment="1">
      <alignment horizontal="center" vertical="center" wrapText="1"/>
    </xf>
    <xf numFmtId="49" fontId="10" fillId="0" borderId="2" xfId="3" applyNumberFormat="1" applyFont="1" applyFill="1" applyBorder="1" applyAlignment="1">
      <alignment horizontal="center" vertical="center" wrapText="1"/>
    </xf>
    <xf numFmtId="0" fontId="4" fillId="0" borderId="2" xfId="0" applyFont="1" applyBorder="1" applyAlignment="1">
      <alignment vertical="center" wrapText="1"/>
    </xf>
    <xf numFmtId="0" fontId="5" fillId="0" borderId="2" xfId="0" applyFont="1" applyBorder="1" applyAlignment="1">
      <alignment vertical="center"/>
    </xf>
    <xf numFmtId="0" fontId="5" fillId="0" borderId="2" xfId="0" applyFont="1" applyBorder="1" applyAlignment="1">
      <alignment vertical="center" wrapText="1"/>
    </xf>
    <xf numFmtId="0" fontId="4" fillId="0" borderId="2" xfId="0" applyFont="1" applyBorder="1" applyAlignment="1">
      <alignment horizontal="center" vertical="center"/>
    </xf>
    <xf numFmtId="0" fontId="5" fillId="0" borderId="2" xfId="0" applyFont="1" applyBorder="1" applyAlignment="1">
      <alignment horizontal="center" vertical="center"/>
    </xf>
    <xf numFmtId="0" fontId="6" fillId="0" borderId="0" xfId="0" applyFont="1" applyAlignment="1">
      <alignment horizontal="left" vertical="top" wrapText="1"/>
    </xf>
    <xf numFmtId="0" fontId="17" fillId="0" borderId="3" xfId="0" applyFont="1" applyBorder="1" applyAlignment="1">
      <alignment horizontal="center" vertical="center"/>
    </xf>
    <xf numFmtId="0" fontId="20" fillId="0" borderId="3" xfId="0" applyFont="1" applyBorder="1" applyAlignment="1">
      <alignment horizontal="center" vertical="center"/>
    </xf>
    <xf numFmtId="0" fontId="20" fillId="0" borderId="5" xfId="0" applyFont="1" applyBorder="1" applyAlignment="1">
      <alignment horizontal="center" vertical="center"/>
    </xf>
    <xf numFmtId="0" fontId="20" fillId="0" borderId="5" xfId="0" applyFont="1" applyBorder="1" applyAlignment="1">
      <alignment horizontal="center" vertical="center" wrapText="1"/>
    </xf>
    <xf numFmtId="0" fontId="18" fillId="5" borderId="3" xfId="0" applyFont="1" applyFill="1" applyBorder="1" applyAlignment="1">
      <alignment horizontal="center" vertical="center" wrapText="1"/>
    </xf>
    <xf numFmtId="0" fontId="24" fillId="0" borderId="3" xfId="0" applyFont="1" applyBorder="1" applyAlignment="1">
      <alignment horizontal="center" vertical="center" wrapText="1"/>
    </xf>
    <xf numFmtId="0" fontId="11" fillId="5" borderId="56" xfId="0" applyFont="1" applyFill="1" applyBorder="1" applyAlignment="1">
      <alignment vertical="center" wrapText="1"/>
    </xf>
    <xf numFmtId="164" fontId="5" fillId="0" borderId="0" xfId="0" applyNumberFormat="1" applyFont="1"/>
    <xf numFmtId="0" fontId="21" fillId="0" borderId="0" xfId="1" applyFont="1" applyFill="1"/>
    <xf numFmtId="0" fontId="10" fillId="0" borderId="0" xfId="3" applyFont="1" applyAlignment="1">
      <alignment horizontal="left"/>
    </xf>
    <xf numFmtId="0" fontId="10" fillId="4" borderId="12" xfId="0" applyFont="1" applyFill="1" applyBorder="1" applyAlignment="1">
      <alignment horizontal="center" vertical="center"/>
    </xf>
    <xf numFmtId="0" fontId="12" fillId="4" borderId="12" xfId="0" applyFont="1" applyFill="1" applyBorder="1" applyAlignment="1">
      <alignment horizontal="center" vertical="center"/>
    </xf>
    <xf numFmtId="0" fontId="10" fillId="4" borderId="16" xfId="0" applyFont="1" applyFill="1" applyBorder="1" applyAlignment="1">
      <alignment horizontal="center" vertical="center"/>
    </xf>
    <xf numFmtId="0" fontId="10" fillId="4" borderId="6" xfId="0" applyFont="1" applyFill="1" applyBorder="1" applyAlignment="1">
      <alignment horizontal="center" vertical="center"/>
    </xf>
    <xf numFmtId="0" fontId="13" fillId="0" borderId="0" xfId="0" applyFont="1"/>
    <xf numFmtId="0" fontId="6" fillId="0" borderId="0" xfId="0" applyFont="1" applyAlignment="1"/>
    <xf numFmtId="0" fontId="35" fillId="0" borderId="0" xfId="0" applyFont="1" applyFill="1"/>
    <xf numFmtId="0" fontId="28" fillId="0" borderId="0" xfId="0" applyFont="1" applyFill="1"/>
    <xf numFmtId="0" fontId="30" fillId="0" borderId="36" xfId="0" applyFont="1" applyFill="1" applyBorder="1"/>
    <xf numFmtId="0" fontId="30" fillId="0" borderId="0" xfId="0" applyFont="1" applyFill="1"/>
    <xf numFmtId="0" fontId="36" fillId="0" borderId="0" xfId="0" applyFont="1"/>
    <xf numFmtId="10" fontId="5" fillId="0" borderId="0" xfId="6" applyNumberFormat="1" applyFont="1" applyBorder="1"/>
    <xf numFmtId="3" fontId="5" fillId="0" borderId="0" xfId="0" applyNumberFormat="1" applyFont="1" applyBorder="1"/>
    <xf numFmtId="4" fontId="5" fillId="0" borderId="0" xfId="0" applyNumberFormat="1" applyFont="1" applyBorder="1"/>
    <xf numFmtId="0" fontId="5" fillId="0" borderId="0" xfId="0" applyFont="1" applyFill="1" applyBorder="1" applyAlignment="1">
      <alignment wrapText="1"/>
    </xf>
    <xf numFmtId="0" fontId="4" fillId="0" borderId="0" xfId="0" applyFont="1" applyFill="1" applyBorder="1" applyAlignment="1">
      <alignment horizontal="left" vertical="center"/>
    </xf>
    <xf numFmtId="0" fontId="6" fillId="0" borderId="0" xfId="0" applyFont="1" applyFill="1" applyBorder="1"/>
    <xf numFmtId="0" fontId="12" fillId="0" borderId="0" xfId="0" applyFont="1" applyBorder="1"/>
    <xf numFmtId="49" fontId="37" fillId="0" borderId="0" xfId="0" applyNumberFormat="1" applyFont="1" applyFill="1"/>
    <xf numFmtId="0" fontId="12" fillId="4" borderId="0" xfId="0" applyFont="1" applyFill="1" applyAlignment="1">
      <alignment horizontal="center" vertical="center"/>
    </xf>
    <xf numFmtId="0" fontId="12" fillId="4" borderId="4" xfId="0" applyNumberFormat="1" applyFont="1" applyFill="1" applyBorder="1" applyAlignment="1">
      <alignment horizontal="center" vertical="center"/>
    </xf>
    <xf numFmtId="0" fontId="12" fillId="4" borderId="14" xfId="0" applyNumberFormat="1" applyFont="1" applyFill="1" applyBorder="1" applyAlignment="1">
      <alignment horizontal="center" vertical="center"/>
    </xf>
    <xf numFmtId="0" fontId="12" fillId="4" borderId="3" xfId="0" applyNumberFormat="1" applyFont="1" applyFill="1" applyBorder="1" applyAlignment="1">
      <alignment horizontal="center" vertical="center"/>
    </xf>
    <xf numFmtId="0" fontId="12" fillId="4" borderId="9" xfId="0" applyNumberFormat="1" applyFont="1" applyFill="1" applyBorder="1" applyAlignment="1">
      <alignment horizontal="center" vertical="center"/>
    </xf>
    <xf numFmtId="0" fontId="10" fillId="0" borderId="3" xfId="0" applyNumberFormat="1" applyFont="1" applyBorder="1" applyAlignment="1">
      <alignment horizontal="center" vertical="center"/>
    </xf>
    <xf numFmtId="0" fontId="10" fillId="4" borderId="0" xfId="0" applyFont="1" applyFill="1" applyAlignment="1">
      <alignment horizontal="center" vertical="center"/>
    </xf>
    <xf numFmtId="0" fontId="10" fillId="4" borderId="3" xfId="0" applyNumberFormat="1" applyFont="1" applyFill="1" applyBorder="1" applyAlignment="1">
      <alignment horizontal="center" vertical="center"/>
    </xf>
    <xf numFmtId="0" fontId="24" fillId="0" borderId="8" xfId="0" applyFont="1" applyBorder="1" applyAlignment="1">
      <alignment horizontal="center" vertical="center" wrapText="1"/>
    </xf>
    <xf numFmtId="164" fontId="4" fillId="0" borderId="45" xfId="0" applyNumberFormat="1" applyFont="1" applyFill="1" applyBorder="1" applyAlignment="1">
      <alignment horizontal="center" vertical="center"/>
    </xf>
    <xf numFmtId="164" fontId="5" fillId="0" borderId="45" xfId="0" applyNumberFormat="1" applyFont="1" applyFill="1" applyBorder="1" applyAlignment="1">
      <alignment horizontal="center" vertical="center"/>
    </xf>
    <xf numFmtId="164" fontId="5" fillId="0" borderId="51" xfId="0" applyNumberFormat="1" applyFont="1" applyFill="1" applyBorder="1" applyAlignment="1">
      <alignment horizontal="center" vertical="center"/>
    </xf>
    <xf numFmtId="164" fontId="5" fillId="0" borderId="46" xfId="0" applyNumberFormat="1" applyFont="1" applyFill="1" applyBorder="1" applyAlignment="1">
      <alignment horizontal="center" vertical="center"/>
    </xf>
    <xf numFmtId="164" fontId="4" fillId="0" borderId="51" xfId="0" applyNumberFormat="1" applyFont="1" applyFill="1" applyBorder="1" applyAlignment="1">
      <alignment horizontal="center" vertical="center"/>
    </xf>
    <xf numFmtId="164" fontId="5" fillId="0" borderId="50" xfId="0" applyNumberFormat="1" applyFont="1" applyFill="1" applyBorder="1" applyAlignment="1">
      <alignment horizontal="center" vertical="center"/>
    </xf>
    <xf numFmtId="164" fontId="5" fillId="0" borderId="24" xfId="0" applyNumberFormat="1" applyFont="1" applyFill="1" applyBorder="1" applyAlignment="1">
      <alignment horizontal="center" vertical="center"/>
    </xf>
    <xf numFmtId="164" fontId="4" fillId="0" borderId="22" xfId="0" applyNumberFormat="1" applyFont="1" applyFill="1" applyBorder="1" applyAlignment="1">
      <alignment horizontal="center" vertical="center"/>
    </xf>
    <xf numFmtId="164" fontId="4" fillId="0" borderId="60" xfId="0" applyNumberFormat="1" applyFont="1" applyFill="1" applyBorder="1" applyAlignment="1">
      <alignment horizontal="center" vertical="center"/>
    </xf>
    <xf numFmtId="0" fontId="5" fillId="0" borderId="61" xfId="0" applyFont="1" applyFill="1" applyBorder="1" applyAlignment="1">
      <alignment horizontal="left" vertical="center"/>
    </xf>
    <xf numFmtId="0" fontId="5" fillId="0" borderId="63" xfId="0" applyFont="1" applyFill="1" applyBorder="1" applyAlignment="1">
      <alignment horizontal="left" vertical="center"/>
    </xf>
    <xf numFmtId="164" fontId="5" fillId="0" borderId="64" xfId="0" applyNumberFormat="1" applyFont="1" applyFill="1" applyBorder="1" applyAlignment="1">
      <alignment horizontal="center" vertical="center"/>
    </xf>
    <xf numFmtId="164" fontId="5" fillId="0" borderId="22" xfId="0" applyNumberFormat="1" applyFont="1" applyFill="1" applyBorder="1" applyAlignment="1">
      <alignment horizontal="center" vertical="center"/>
    </xf>
    <xf numFmtId="164" fontId="5" fillId="0" borderId="60" xfId="0" applyNumberFormat="1" applyFont="1" applyFill="1" applyBorder="1" applyAlignment="1">
      <alignment horizontal="center" vertical="center"/>
    </xf>
    <xf numFmtId="0" fontId="5" fillId="0" borderId="56" xfId="0" applyFont="1" applyFill="1" applyBorder="1" applyAlignment="1">
      <alignment horizontal="left" vertical="center"/>
    </xf>
    <xf numFmtId="164" fontId="5" fillId="0" borderId="59" xfId="0" applyNumberFormat="1" applyFont="1" applyFill="1" applyBorder="1" applyAlignment="1">
      <alignment horizontal="center" vertical="center"/>
    </xf>
    <xf numFmtId="164" fontId="5" fillId="0" borderId="47" xfId="0" applyNumberFormat="1" applyFont="1" applyFill="1" applyBorder="1" applyAlignment="1">
      <alignment horizontal="center" vertical="center"/>
    </xf>
    <xf numFmtId="164" fontId="5" fillId="0" borderId="23" xfId="0" applyNumberFormat="1" applyFont="1" applyFill="1" applyBorder="1" applyAlignment="1">
      <alignment horizontal="center" vertical="center"/>
    </xf>
    <xf numFmtId="164" fontId="5" fillId="0" borderId="40" xfId="0" applyNumberFormat="1" applyFont="1" applyFill="1" applyBorder="1" applyAlignment="1">
      <alignment horizontal="center" vertical="center"/>
    </xf>
    <xf numFmtId="164" fontId="5" fillId="0" borderId="48" xfId="0" applyNumberFormat="1" applyFont="1" applyFill="1" applyBorder="1" applyAlignment="1">
      <alignment horizontal="center" vertical="center"/>
    </xf>
    <xf numFmtId="164" fontId="5" fillId="0" borderId="49" xfId="0" applyNumberFormat="1" applyFont="1" applyFill="1" applyBorder="1" applyAlignment="1">
      <alignment horizontal="center" vertical="center"/>
    </xf>
    <xf numFmtId="164" fontId="5" fillId="0" borderId="55" xfId="0" applyNumberFormat="1" applyFont="1" applyFill="1" applyBorder="1" applyAlignment="1">
      <alignment horizontal="center" vertical="center"/>
    </xf>
    <xf numFmtId="164" fontId="4" fillId="0" borderId="59" xfId="0" applyNumberFormat="1" applyFont="1" applyFill="1" applyBorder="1" applyAlignment="1">
      <alignment horizontal="center" vertical="center"/>
    </xf>
    <xf numFmtId="164" fontId="4" fillId="0" borderId="47" xfId="0" applyNumberFormat="1" applyFont="1" applyFill="1" applyBorder="1" applyAlignment="1">
      <alignment horizontal="center" vertical="center"/>
    </xf>
    <xf numFmtId="164" fontId="5" fillId="0" borderId="52" xfId="0" applyNumberFormat="1" applyFont="1" applyFill="1" applyBorder="1" applyAlignment="1">
      <alignment horizontal="center" vertical="center"/>
    </xf>
    <xf numFmtId="164" fontId="5" fillId="0" borderId="57" xfId="0" applyNumberFormat="1" applyFont="1" applyFill="1" applyBorder="1" applyAlignment="1">
      <alignment horizontal="center" vertical="center"/>
    </xf>
    <xf numFmtId="0" fontId="5" fillId="0" borderId="62" xfId="0" applyFont="1" applyFill="1" applyBorder="1" applyAlignment="1">
      <alignment horizontal="left" vertical="center"/>
    </xf>
    <xf numFmtId="164" fontId="5" fillId="0" borderId="58" xfId="0" applyNumberFormat="1" applyFont="1" applyFill="1" applyBorder="1" applyAlignment="1">
      <alignment horizontal="center" vertical="center"/>
    </xf>
    <xf numFmtId="0" fontId="5" fillId="0" borderId="65" xfId="0" applyFont="1" applyFill="1" applyBorder="1"/>
    <xf numFmtId="0" fontId="5" fillId="0" borderId="65" xfId="0" applyFont="1" applyBorder="1"/>
    <xf numFmtId="0" fontId="4" fillId="0" borderId="66" xfId="0" applyFont="1" applyFill="1" applyBorder="1" applyAlignment="1">
      <alignment horizontal="center"/>
    </xf>
    <xf numFmtId="0" fontId="4" fillId="0" borderId="65" xfId="0" applyFont="1" applyFill="1" applyBorder="1" applyAlignment="1">
      <alignment horizontal="center"/>
    </xf>
    <xf numFmtId="165" fontId="5" fillId="0" borderId="2" xfId="0" applyNumberFormat="1" applyFont="1" applyBorder="1" applyAlignment="1">
      <alignment horizontal="center"/>
    </xf>
    <xf numFmtId="0" fontId="24" fillId="0" borderId="8" xfId="0" applyFont="1" applyBorder="1" applyAlignment="1">
      <alignment horizontal="center" vertical="center" wrapText="1"/>
    </xf>
    <xf numFmtId="165" fontId="34" fillId="4" borderId="0" xfId="0" applyNumberFormat="1" applyFont="1" applyFill="1" applyBorder="1" applyAlignment="1">
      <alignment horizontal="center" vertical="center"/>
    </xf>
    <xf numFmtId="165" fontId="34" fillId="4" borderId="20" xfId="0" applyNumberFormat="1" applyFont="1" applyFill="1" applyBorder="1" applyAlignment="1">
      <alignment horizontal="center" vertical="center"/>
    </xf>
    <xf numFmtId="165" fontId="34" fillId="4" borderId="10" xfId="0" applyNumberFormat="1" applyFont="1" applyFill="1" applyBorder="1" applyAlignment="1">
      <alignment horizontal="center" vertical="center"/>
    </xf>
    <xf numFmtId="165" fontId="34" fillId="4" borderId="38" xfId="0" applyNumberFormat="1" applyFont="1" applyFill="1" applyBorder="1" applyAlignment="1">
      <alignment horizontal="center" vertical="center"/>
    </xf>
    <xf numFmtId="165" fontId="34" fillId="4" borderId="21" xfId="0" applyNumberFormat="1" applyFont="1" applyFill="1" applyBorder="1" applyAlignment="1">
      <alignment horizontal="center" vertical="center"/>
    </xf>
    <xf numFmtId="165" fontId="34" fillId="4" borderId="13" xfId="0" applyNumberFormat="1" applyFont="1" applyFill="1" applyBorder="1" applyAlignment="1">
      <alignment horizontal="center" vertical="center"/>
    </xf>
    <xf numFmtId="165" fontId="34" fillId="4" borderId="26" xfId="0" applyNumberFormat="1" applyFont="1" applyFill="1" applyBorder="1" applyAlignment="1">
      <alignment horizontal="center" vertical="center"/>
    </xf>
    <xf numFmtId="0" fontId="12" fillId="4" borderId="5" xfId="0" applyFont="1" applyFill="1" applyBorder="1" applyAlignment="1">
      <alignment horizontal="center" vertical="center"/>
    </xf>
    <xf numFmtId="0" fontId="10" fillId="4" borderId="5" xfId="0" applyFont="1" applyFill="1" applyBorder="1" applyAlignment="1">
      <alignment horizontal="center" vertical="center"/>
    </xf>
    <xf numFmtId="0" fontId="12" fillId="4" borderId="8" xfId="0" applyNumberFormat="1" applyFont="1" applyFill="1" applyBorder="1" applyAlignment="1">
      <alignment horizontal="center" vertical="center"/>
    </xf>
    <xf numFmtId="0" fontId="10" fillId="4" borderId="8" xfId="0" applyNumberFormat="1" applyFont="1" applyFill="1" applyBorder="1" applyAlignment="1">
      <alignment horizontal="center" vertical="center"/>
    </xf>
    <xf numFmtId="0" fontId="12" fillId="4" borderId="12" xfId="0" applyFont="1" applyFill="1" applyBorder="1" applyAlignment="1">
      <alignment horizontal="center" vertical="center"/>
    </xf>
    <xf numFmtId="0" fontId="10" fillId="4" borderId="12" xfId="0" applyFont="1" applyFill="1" applyBorder="1" applyAlignment="1">
      <alignment horizontal="center" vertical="center"/>
    </xf>
    <xf numFmtId="0" fontId="10" fillId="4" borderId="12" xfId="0" applyNumberFormat="1" applyFont="1" applyFill="1" applyBorder="1" applyAlignment="1">
      <alignment horizontal="center" vertical="center"/>
    </xf>
    <xf numFmtId="0" fontId="12" fillId="4" borderId="12" xfId="0" applyNumberFormat="1" applyFont="1" applyFill="1" applyBorder="1" applyAlignment="1">
      <alignment horizontal="center" vertical="center"/>
    </xf>
    <xf numFmtId="0" fontId="39" fillId="0" borderId="0" xfId="7" applyFill="1"/>
    <xf numFmtId="0" fontId="12" fillId="4" borderId="8" xfId="0" applyFont="1" applyFill="1" applyBorder="1" applyAlignment="1">
      <alignment vertical="center"/>
    </xf>
    <xf numFmtId="0" fontId="12" fillId="4" borderId="5" xfId="0" applyFont="1" applyFill="1" applyBorder="1" applyAlignment="1">
      <alignment vertical="center"/>
    </xf>
    <xf numFmtId="0" fontId="30" fillId="0" borderId="0" xfId="0" applyFont="1" applyFill="1" applyAlignment="1">
      <alignment vertical="center"/>
    </xf>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12" fillId="0" borderId="2" xfId="0" applyFont="1" applyBorder="1" applyAlignment="1">
      <alignment horizontal="center" wrapText="1"/>
    </xf>
    <xf numFmtId="166" fontId="24" fillId="0" borderId="2" xfId="6" applyNumberFormat="1" applyFont="1" applyFill="1" applyBorder="1" applyAlignment="1">
      <alignment horizontal="center" vertical="center"/>
    </xf>
    <xf numFmtId="0" fontId="24" fillId="0" borderId="2" xfId="0" applyFont="1" applyFill="1" applyBorder="1" applyAlignment="1">
      <alignment horizontal="center" vertical="center"/>
    </xf>
    <xf numFmtId="0" fontId="12" fillId="0" borderId="2" xfId="0" applyFont="1" applyFill="1" applyBorder="1" applyAlignment="1">
      <alignment horizontal="center" vertical="center"/>
    </xf>
    <xf numFmtId="0" fontId="5" fillId="0" borderId="0" xfId="0" applyFont="1" applyFill="1" applyAlignment="1">
      <alignment horizontal="left"/>
    </xf>
    <xf numFmtId="0" fontId="4" fillId="0" borderId="0" xfId="0" applyFont="1" applyFill="1"/>
    <xf numFmtId="0" fontId="11" fillId="0" borderId="0" xfId="0" applyFont="1" applyFill="1" applyBorder="1" applyAlignment="1">
      <alignment horizontal="left" vertical="center" wrapText="1"/>
    </xf>
    <xf numFmtId="0" fontId="11" fillId="0" borderId="0" xfId="0" applyFont="1" applyFill="1" applyBorder="1" applyAlignment="1">
      <alignment vertical="center"/>
    </xf>
    <xf numFmtId="0" fontId="11" fillId="0" borderId="0" xfId="0" applyFont="1" applyFill="1" applyBorder="1" applyAlignment="1">
      <alignment horizontal="center" vertical="center" wrapText="1"/>
    </xf>
    <xf numFmtId="0" fontId="24" fillId="0" borderId="0" xfId="0" applyFont="1" applyFill="1" applyBorder="1" applyAlignment="1">
      <alignment horizontal="left" vertical="center" wrapText="1"/>
    </xf>
    <xf numFmtId="0" fontId="24" fillId="0" borderId="0" xfId="0" applyFont="1" applyFill="1" applyBorder="1" applyAlignment="1">
      <alignment horizontal="center" vertical="center" wrapText="1"/>
    </xf>
    <xf numFmtId="0" fontId="11" fillId="0" borderId="0" xfId="0" applyFont="1" applyFill="1" applyBorder="1" applyAlignment="1">
      <alignment vertical="center" wrapText="1"/>
    </xf>
    <xf numFmtId="9" fontId="5" fillId="0" borderId="0" xfId="6" applyFont="1" applyBorder="1"/>
    <xf numFmtId="0" fontId="44" fillId="0" borderId="5" xfId="0" applyFont="1" applyBorder="1" applyAlignment="1">
      <alignment horizontal="justify" vertical="center" wrapText="1"/>
    </xf>
    <xf numFmtId="0" fontId="45" fillId="0" borderId="6" xfId="0" applyFont="1" applyBorder="1" applyAlignment="1">
      <alignment horizontal="center" vertical="center"/>
    </xf>
    <xf numFmtId="0" fontId="44" fillId="3" borderId="6" xfId="0" applyFont="1" applyFill="1" applyBorder="1" applyAlignment="1">
      <alignment horizontal="center" vertical="center"/>
    </xf>
    <xf numFmtId="0" fontId="44" fillId="0" borderId="5" xfId="0" applyFont="1" applyBorder="1" applyAlignment="1">
      <alignment horizontal="left" vertical="center" wrapText="1"/>
    </xf>
    <xf numFmtId="0" fontId="45" fillId="0" borderId="6" xfId="0" applyFont="1" applyBorder="1" applyAlignment="1">
      <alignment horizontal="center" vertical="center" wrapText="1"/>
    </xf>
    <xf numFmtId="0" fontId="43" fillId="0" borderId="5" xfId="0" applyFont="1" applyBorder="1" applyAlignment="1">
      <alignment horizontal="left" vertical="center" wrapText="1"/>
    </xf>
    <xf numFmtId="165" fontId="44" fillId="3" borderId="6" xfId="0" applyNumberFormat="1" applyFont="1" applyFill="1" applyBorder="1" applyAlignment="1">
      <alignment horizontal="center" vertical="center"/>
    </xf>
    <xf numFmtId="0" fontId="43" fillId="0" borderId="6" xfId="0" applyFont="1" applyBorder="1" applyAlignment="1">
      <alignment horizontal="left" vertical="center"/>
    </xf>
    <xf numFmtId="0" fontId="46" fillId="0" borderId="6" xfId="0" applyFont="1" applyBorder="1" applyAlignment="1">
      <alignment horizontal="center" vertical="center"/>
    </xf>
    <xf numFmtId="0" fontId="43" fillId="3" borderId="6" xfId="0" applyFont="1" applyFill="1" applyBorder="1" applyAlignment="1">
      <alignment horizontal="center" vertical="center"/>
    </xf>
    <xf numFmtId="0" fontId="43" fillId="2" borderId="5" xfId="0" applyFont="1" applyFill="1" applyBorder="1" applyAlignment="1">
      <alignment horizontal="left" vertical="center" wrapText="1"/>
    </xf>
    <xf numFmtId="0" fontId="43" fillId="2" borderId="6" xfId="0" applyFont="1" applyFill="1" applyBorder="1" applyAlignment="1">
      <alignment horizontal="left" vertical="center" wrapText="1"/>
    </xf>
    <xf numFmtId="0" fontId="46" fillId="2" borderId="6" xfId="0" applyFont="1" applyFill="1" applyBorder="1" applyAlignment="1">
      <alignment horizontal="center" vertical="center"/>
    </xf>
    <xf numFmtId="0" fontId="43" fillId="0" borderId="13" xfId="0" applyFont="1" applyBorder="1" applyAlignment="1">
      <alignment horizontal="left" vertical="center"/>
    </xf>
    <xf numFmtId="0" fontId="43" fillId="2" borderId="11" xfId="0" applyFont="1" applyFill="1" applyBorder="1" applyAlignment="1">
      <alignment horizontal="left" vertical="center" wrapText="1"/>
    </xf>
    <xf numFmtId="0" fontId="43" fillId="2" borderId="8" xfId="0" applyFont="1" applyFill="1" applyBorder="1" applyAlignment="1">
      <alignment horizontal="left" vertical="center" wrapText="1"/>
    </xf>
    <xf numFmtId="0" fontId="43" fillId="2" borderId="12" xfId="0" applyFont="1" applyFill="1" applyBorder="1" applyAlignment="1">
      <alignment horizontal="left" vertical="center" wrapText="1"/>
    </xf>
    <xf numFmtId="0" fontId="43" fillId="0" borderId="5" xfId="0" applyFont="1" applyFill="1" applyBorder="1" applyAlignment="1">
      <alignment horizontal="left" vertical="center" wrapText="1"/>
    </xf>
    <xf numFmtId="0" fontId="43" fillId="0" borderId="6" xfId="0" applyFont="1" applyFill="1" applyBorder="1" applyAlignment="1">
      <alignment horizontal="left" vertical="center" wrapText="1"/>
    </xf>
    <xf numFmtId="0" fontId="46" fillId="0" borderId="6" xfId="0" applyFont="1" applyFill="1" applyBorder="1" applyAlignment="1">
      <alignment horizontal="center" vertical="center"/>
    </xf>
    <xf numFmtId="0" fontId="43" fillId="0" borderId="6" xfId="0" applyFont="1" applyFill="1" applyBorder="1" applyAlignment="1">
      <alignment horizontal="center" vertical="center"/>
    </xf>
    <xf numFmtId="0" fontId="23" fillId="0" borderId="0" xfId="0" applyFont="1" applyAlignment="1">
      <alignment horizontal="left" vertical="center"/>
    </xf>
    <xf numFmtId="0" fontId="47" fillId="0" borderId="0" xfId="0" applyFont="1" applyAlignment="1">
      <alignment horizontal="center" vertical="center"/>
    </xf>
    <xf numFmtId="0" fontId="47" fillId="0" borderId="0" xfId="0" applyFont="1" applyAlignment="1">
      <alignment horizontal="left" vertical="center"/>
    </xf>
    <xf numFmtId="0" fontId="23" fillId="0" borderId="0" xfId="0" applyFont="1" applyBorder="1" applyAlignment="1">
      <alignment horizontal="left"/>
    </xf>
    <xf numFmtId="0" fontId="23" fillId="0" borderId="0" xfId="0" applyFont="1" applyBorder="1"/>
    <xf numFmtId="0" fontId="48" fillId="0" borderId="0" xfId="0" applyFont="1" applyFill="1"/>
    <xf numFmtId="0" fontId="49" fillId="5" borderId="3" xfId="0" applyFont="1" applyFill="1" applyBorder="1" applyAlignment="1">
      <alignment horizontal="center" vertical="center"/>
    </xf>
    <xf numFmtId="0" fontId="49" fillId="5" borderId="4" xfId="0" applyFont="1" applyFill="1" applyBorder="1" applyAlignment="1">
      <alignment horizontal="center" vertical="center"/>
    </xf>
    <xf numFmtId="0" fontId="48" fillId="0" borderId="0" xfId="0" applyFont="1"/>
    <xf numFmtId="0" fontId="27" fillId="5" borderId="8" xfId="0" applyFont="1" applyFill="1" applyBorder="1" applyAlignment="1">
      <alignment horizontal="center" vertical="center"/>
    </xf>
    <xf numFmtId="0" fontId="27" fillId="5" borderId="12" xfId="0" applyFont="1" applyFill="1" applyBorder="1" applyAlignment="1">
      <alignment horizontal="center" vertical="center"/>
    </xf>
    <xf numFmtId="0" fontId="12" fillId="4" borderId="8" xfId="0" applyFont="1" applyFill="1" applyBorder="1" applyAlignment="1">
      <alignment horizontal="center" vertical="center"/>
    </xf>
    <xf numFmtId="0" fontId="12" fillId="4" borderId="5" xfId="0" applyFont="1" applyFill="1" applyBorder="1" applyAlignment="1">
      <alignment horizontal="center" vertical="center"/>
    </xf>
    <xf numFmtId="0" fontId="10" fillId="4" borderId="8" xfId="0" applyFont="1" applyFill="1" applyBorder="1" applyAlignment="1">
      <alignment horizontal="center" vertical="center"/>
    </xf>
    <xf numFmtId="0" fontId="10" fillId="4" borderId="5" xfId="0" applyFont="1" applyFill="1" applyBorder="1" applyAlignment="1">
      <alignment horizontal="center" vertical="center"/>
    </xf>
    <xf numFmtId="0" fontId="10" fillId="4" borderId="16" xfId="0" applyNumberFormat="1" applyFont="1" applyFill="1" applyBorder="1" applyAlignment="1">
      <alignment horizontal="center" vertical="center"/>
    </xf>
    <xf numFmtId="0" fontId="10" fillId="4" borderId="6" xfId="0" applyFont="1" applyFill="1" applyBorder="1" applyAlignment="1">
      <alignment horizontal="center" vertical="center"/>
    </xf>
    <xf numFmtId="0" fontId="12" fillId="4" borderId="8" xfId="0" applyNumberFormat="1" applyFont="1" applyFill="1" applyBorder="1" applyAlignment="1">
      <alignment horizontal="center" vertical="center"/>
    </xf>
    <xf numFmtId="0" fontId="10" fillId="4" borderId="8" xfId="0" applyNumberFormat="1" applyFont="1" applyFill="1" applyBorder="1" applyAlignment="1">
      <alignment horizontal="center" vertical="center"/>
    </xf>
    <xf numFmtId="0" fontId="27" fillId="5" borderId="14" xfId="0" applyFont="1" applyFill="1" applyBorder="1" applyAlignment="1">
      <alignment horizontal="center" vertical="center"/>
    </xf>
    <xf numFmtId="0" fontId="27" fillId="5" borderId="4"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1" xfId="0" applyFont="1" applyFill="1" applyBorder="1" applyAlignment="1">
      <alignment horizontal="center" vertical="center"/>
    </xf>
    <xf numFmtId="0" fontId="12" fillId="4" borderId="12" xfId="0" applyFont="1" applyFill="1" applyBorder="1" applyAlignment="1">
      <alignment horizontal="center" vertical="center"/>
    </xf>
    <xf numFmtId="0" fontId="10" fillId="4" borderId="12" xfId="0" applyFont="1" applyFill="1" applyBorder="1" applyAlignment="1">
      <alignment horizontal="center" vertical="center"/>
    </xf>
    <xf numFmtId="0" fontId="27" fillId="5" borderId="52" xfId="0" applyFont="1" applyFill="1" applyBorder="1" applyAlignment="1">
      <alignment horizontal="center" vertical="center"/>
    </xf>
    <xf numFmtId="0" fontId="27" fillId="5" borderId="54" xfId="0" applyFont="1" applyFill="1" applyBorder="1" applyAlignment="1">
      <alignment horizontal="center" vertical="center"/>
    </xf>
    <xf numFmtId="0" fontId="27" fillId="5" borderId="47" xfId="0" applyFont="1" applyFill="1" applyBorder="1" applyAlignment="1">
      <alignment horizontal="center" vertical="center"/>
    </xf>
    <xf numFmtId="0" fontId="27" fillId="5" borderId="23" xfId="0" applyFont="1" applyFill="1" applyBorder="1" applyAlignment="1">
      <alignment horizontal="center" vertical="center"/>
    </xf>
    <xf numFmtId="164" fontId="4" fillId="0" borderId="45" xfId="0" applyNumberFormat="1" applyFont="1" applyFill="1" applyBorder="1" applyAlignment="1">
      <alignment horizontal="center" vertical="center"/>
    </xf>
    <xf numFmtId="164" fontId="4" fillId="0" borderId="50" xfId="0" applyNumberFormat="1" applyFont="1" applyFill="1" applyBorder="1" applyAlignment="1">
      <alignment horizontal="center" vertical="center"/>
    </xf>
    <xf numFmtId="3" fontId="4" fillId="0" borderId="45" xfId="0" applyNumberFormat="1" applyFont="1" applyFill="1" applyBorder="1" applyAlignment="1">
      <alignment horizontal="center" vertical="center"/>
    </xf>
    <xf numFmtId="3" fontId="4" fillId="0" borderId="50" xfId="0" applyNumberFormat="1" applyFont="1" applyFill="1" applyBorder="1" applyAlignment="1">
      <alignment horizontal="center" vertical="center"/>
    </xf>
    <xf numFmtId="3" fontId="4" fillId="0" borderId="22" xfId="0" applyNumberFormat="1" applyFont="1" applyFill="1" applyBorder="1" applyAlignment="1">
      <alignment horizontal="center" vertical="center"/>
    </xf>
    <xf numFmtId="0" fontId="5" fillId="0" borderId="14" xfId="0" applyFont="1" applyFill="1" applyBorder="1" applyAlignment="1">
      <alignment horizontal="left" vertical="center"/>
    </xf>
    <xf numFmtId="0" fontId="5" fillId="0" borderId="9" xfId="0" applyFont="1" applyFill="1" applyBorder="1" applyAlignment="1">
      <alignment horizontal="left" vertical="center"/>
    </xf>
    <xf numFmtId="0" fontId="5" fillId="0" borderId="4" xfId="0" applyFont="1" applyFill="1" applyBorder="1" applyAlignment="1">
      <alignment horizontal="left" vertical="center"/>
    </xf>
    <xf numFmtId="0" fontId="36" fillId="0" borderId="0" xfId="0" applyFont="1" applyAlignment="1">
      <alignment horizontal="left" vertical="center" wrapText="1"/>
    </xf>
    <xf numFmtId="0" fontId="31" fillId="5" borderId="42" xfId="0" applyFont="1" applyFill="1" applyBorder="1" applyAlignment="1">
      <alignment horizontal="center" vertical="center" wrapText="1"/>
    </xf>
    <xf numFmtId="0" fontId="31" fillId="5" borderId="41" xfId="0" applyFont="1" applyFill="1" applyBorder="1" applyAlignment="1">
      <alignment horizontal="center" vertical="center" wrapText="1"/>
    </xf>
    <xf numFmtId="0" fontId="29" fillId="5" borderId="12" xfId="0" applyFont="1" applyFill="1" applyBorder="1" applyAlignment="1">
      <alignment horizontal="center" vertical="center"/>
    </xf>
    <xf numFmtId="0" fontId="29" fillId="5" borderId="44" xfId="0" applyFont="1" applyFill="1" applyBorder="1" applyAlignment="1">
      <alignment horizontal="center" vertical="center"/>
    </xf>
    <xf numFmtId="0" fontId="29" fillId="5" borderId="5" xfId="0" applyFont="1" applyFill="1" applyBorder="1" applyAlignment="1">
      <alignment horizontal="center" vertical="center"/>
    </xf>
    <xf numFmtId="0" fontId="31" fillId="5" borderId="31" xfId="0" applyFont="1" applyFill="1" applyBorder="1" applyAlignment="1">
      <alignment horizontal="center" vertical="center" wrapText="1"/>
    </xf>
    <xf numFmtId="0" fontId="31" fillId="5" borderId="32" xfId="0" applyFont="1" applyFill="1" applyBorder="1" applyAlignment="1">
      <alignment horizontal="center" vertical="center" wrapText="1"/>
    </xf>
    <xf numFmtId="0" fontId="31" fillId="5" borderId="33" xfId="0" applyFont="1" applyFill="1" applyBorder="1" applyAlignment="1">
      <alignment horizontal="center" vertical="center" wrapText="1"/>
    </xf>
    <xf numFmtId="0" fontId="31" fillId="5" borderId="34" xfId="0" applyFont="1" applyFill="1" applyBorder="1" applyAlignment="1">
      <alignment horizontal="center" vertical="center" wrapText="1"/>
    </xf>
    <xf numFmtId="0" fontId="31" fillId="5" borderId="29" xfId="0" applyFont="1" applyFill="1" applyBorder="1" applyAlignment="1">
      <alignment horizontal="center" vertical="center" wrapText="1"/>
    </xf>
    <xf numFmtId="0" fontId="31" fillId="5" borderId="30" xfId="0" applyFont="1" applyFill="1" applyBorder="1" applyAlignment="1">
      <alignment horizontal="center" vertical="center" wrapText="1"/>
    </xf>
    <xf numFmtId="0" fontId="31" fillId="5" borderId="28" xfId="0" applyFont="1" applyFill="1" applyBorder="1" applyAlignment="1">
      <alignment horizontal="center" vertical="center" wrapText="1"/>
    </xf>
    <xf numFmtId="0" fontId="31" fillId="5" borderId="17" xfId="0" applyFont="1" applyFill="1" applyBorder="1" applyAlignment="1">
      <alignment horizontal="center" vertical="center" wrapText="1"/>
    </xf>
    <xf numFmtId="0" fontId="43" fillId="0" borderId="8" xfId="0" applyFont="1" applyBorder="1" applyAlignment="1">
      <alignment horizontal="left" vertical="center" wrapText="1"/>
    </xf>
    <xf numFmtId="0" fontId="43" fillId="0" borderId="12" xfId="0" applyFont="1" applyBorder="1" applyAlignment="1">
      <alignment horizontal="left" vertical="center" wrapText="1"/>
    </xf>
    <xf numFmtId="0" fontId="43" fillId="0" borderId="5" xfId="0" applyFont="1" applyBorder="1" applyAlignment="1">
      <alignment horizontal="left" vertical="center" wrapText="1"/>
    </xf>
  </cellXfs>
  <cellStyles count="8">
    <cellStyle name="Hypertextové prepojenie" xfId="1" builtinId="8" customBuiltin="1"/>
    <cellStyle name="Normálna" xfId="0" builtinId="0"/>
    <cellStyle name="Normálna 2" xfId="4"/>
    <cellStyle name="Normálna 5" xfId="2"/>
    <cellStyle name="Normálne 2" xfId="3"/>
    <cellStyle name="Normálne 3" xfId="7"/>
    <cellStyle name="Percentá" xfId="6" builtinId="5"/>
    <cellStyle name="Použité hypertextové prepojenie" xfId="5" builtinId="9" customBuiltin="1"/>
  </cellStyles>
  <dxfs count="0"/>
  <tableStyles count="0" defaultTableStyle="TableStyleMedium2" defaultPivotStyle="PivotStyleLight16"/>
  <colors>
    <mruColors>
      <color rgb="FFB7194A"/>
      <color rgb="FFFAACBF"/>
      <color rgb="FFF56486"/>
      <color rgb="FFEEE5E6"/>
      <color rgb="FFFFE1E2"/>
      <color rgb="FFFFB0B3"/>
      <color rgb="FFE6507E"/>
      <color rgb="FFF4B2C6"/>
      <color rgb="FFF896AD"/>
      <color rgb="FFEB75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7.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20"/>
      <c:hPercent val="50"/>
      <c:rotY val="30"/>
      <c:depthPercent val="140"/>
      <c:rAngAx val="1"/>
    </c:view3D>
    <c:floor>
      <c:thickness val="0"/>
      <c:spPr>
        <a:solidFill>
          <a:srgbClr val="C0C0C0"/>
        </a:solidFill>
      </c:spPr>
    </c:floor>
    <c:sideWall>
      <c:thickness val="0"/>
      <c:spPr>
        <a:solidFill>
          <a:srgbClr val="FFFFFF"/>
        </a:solidFill>
      </c:spPr>
    </c:sideWall>
    <c:backWall>
      <c:thickness val="0"/>
      <c:spPr>
        <a:solidFill>
          <a:srgbClr val="FFFFFF"/>
        </a:solidFill>
      </c:spPr>
    </c:backWall>
    <c:plotArea>
      <c:layout>
        <c:manualLayout>
          <c:layoutTarget val="inner"/>
          <c:xMode val="edge"/>
          <c:yMode val="edge"/>
          <c:x val="5.3908750767856145E-2"/>
          <c:y val="4.2437889293689038E-2"/>
          <c:w val="0.9301263937752462"/>
          <c:h val="0.83048118985126862"/>
        </c:manualLayout>
      </c:layout>
      <c:bar3DChart>
        <c:barDir val="col"/>
        <c:grouping val="clustered"/>
        <c:varyColors val="0"/>
        <c:ser>
          <c:idx val="0"/>
          <c:order val="0"/>
          <c:spPr>
            <a:solidFill>
              <a:srgbClr val="B7194A"/>
            </a:solidFill>
          </c:spPr>
          <c:invertIfNegative val="0"/>
          <c:dPt>
            <c:idx val="2"/>
            <c:invertIfNegative val="0"/>
            <c:bubble3D val="0"/>
            <c:spPr>
              <a:pattFill prst="wdDnDiag">
                <a:fgClr>
                  <a:srgbClr val="B7194A"/>
                </a:fgClr>
                <a:bgClr>
                  <a:schemeClr val="bg1"/>
                </a:bgClr>
              </a:pattFill>
            </c:spPr>
            <c:extLst>
              <c:ext xmlns:c16="http://schemas.microsoft.com/office/drawing/2014/chart" uri="{C3380CC4-5D6E-409C-BE32-E72D297353CC}">
                <c16:uniqueId val="{00000001-127D-4E10-9A7A-C05E2BDBDA68}"/>
              </c:ext>
            </c:extLst>
          </c:dPt>
          <c:dPt>
            <c:idx val="3"/>
            <c:invertIfNegative val="0"/>
            <c:bubble3D val="0"/>
            <c:extLst>
              <c:ext xmlns:c16="http://schemas.microsoft.com/office/drawing/2014/chart" uri="{C3380CC4-5D6E-409C-BE32-E72D297353CC}">
                <c16:uniqueId val="{00000002-127D-4E10-9A7A-C05E2BDBDA68}"/>
              </c:ext>
            </c:extLst>
          </c:dPt>
          <c:dPt>
            <c:idx val="4"/>
            <c:invertIfNegative val="0"/>
            <c:bubble3D val="0"/>
            <c:extLst>
              <c:ext xmlns:c16="http://schemas.microsoft.com/office/drawing/2014/chart" uri="{C3380CC4-5D6E-409C-BE32-E72D297353CC}">
                <c16:uniqueId val="{00000003-127D-4E10-9A7A-C05E2BDBDA68}"/>
              </c:ext>
            </c:extLst>
          </c:dPt>
          <c:dPt>
            <c:idx val="14"/>
            <c:invertIfNegative val="0"/>
            <c:bubble3D val="0"/>
            <c:spPr>
              <a:pattFill prst="lgConfetti">
                <a:fgClr>
                  <a:srgbClr val="B7194A"/>
                </a:fgClr>
                <a:bgClr>
                  <a:schemeClr val="bg1"/>
                </a:bgClr>
              </a:pattFill>
            </c:spPr>
            <c:extLst>
              <c:ext xmlns:c16="http://schemas.microsoft.com/office/drawing/2014/chart" uri="{C3380CC4-5D6E-409C-BE32-E72D297353CC}">
                <c16:uniqueId val="{00000005-127D-4E10-9A7A-C05E2BDBDA68}"/>
              </c:ext>
            </c:extLst>
          </c:dPt>
          <c:dPt>
            <c:idx val="16"/>
            <c:invertIfNegative val="0"/>
            <c:bubble3D val="0"/>
            <c:extLst>
              <c:ext xmlns:c16="http://schemas.microsoft.com/office/drawing/2014/chart" uri="{C3380CC4-5D6E-409C-BE32-E72D297353CC}">
                <c16:uniqueId val="{00000006-127D-4E10-9A7A-C05E2BDBDA68}"/>
              </c:ext>
            </c:extLst>
          </c:dPt>
          <c:dPt>
            <c:idx val="17"/>
            <c:invertIfNegative val="1"/>
            <c:bubble3D val="0"/>
            <c:extLst>
              <c:ext xmlns:c16="http://schemas.microsoft.com/office/drawing/2014/chart" uri="{C3380CC4-5D6E-409C-BE32-E72D297353CC}">
                <c16:uniqueId val="{00000007-127D-4E10-9A7A-C05E2BDBDA68}"/>
              </c:ext>
            </c:extLst>
          </c:dPt>
          <c:cat>
            <c:strRef>
              <c:f>'K4.1 Chudoba a soc. vylúčenie'!$H$34:$AI$34</c:f>
              <c:strCache>
                <c:ptCount val="28"/>
                <c:pt idx="0">
                  <c:v>CZ</c:v>
                </c:pt>
                <c:pt idx="1">
                  <c:v>FI</c:v>
                </c:pt>
                <c:pt idx="2">
                  <c:v>SK</c:v>
                </c:pt>
                <c:pt idx="3">
                  <c:v>SI</c:v>
                </c:pt>
                <c:pt idx="4">
                  <c:v>HU</c:v>
                </c:pt>
                <c:pt idx="5">
                  <c:v>DK</c:v>
                </c:pt>
                <c:pt idx="6">
                  <c:v>IE</c:v>
                </c:pt>
                <c:pt idx="7">
                  <c:v>NL</c:v>
                </c:pt>
                <c:pt idx="8">
                  <c:v>AT</c:v>
                </c:pt>
                <c:pt idx="9">
                  <c:v>FR</c:v>
                </c:pt>
                <c:pt idx="10">
                  <c:v>CY</c:v>
                </c:pt>
                <c:pt idx="11">
                  <c:v>BE</c:v>
                </c:pt>
                <c:pt idx="12">
                  <c:v>DE</c:v>
                </c:pt>
                <c:pt idx="13">
                  <c:v>PL</c:v>
                </c:pt>
                <c:pt idx="14">
                  <c:v>EU27</c:v>
                </c:pt>
                <c:pt idx="15">
                  <c:v>MT</c:v>
                </c:pt>
                <c:pt idx="16">
                  <c:v>SE</c:v>
                </c:pt>
                <c:pt idx="17">
                  <c:v>PT</c:v>
                </c:pt>
                <c:pt idx="18">
                  <c:v>LU</c:v>
                </c:pt>
                <c:pt idx="19">
                  <c:v>EL</c:v>
                </c:pt>
                <c:pt idx="20">
                  <c:v>HR</c:v>
                </c:pt>
                <c:pt idx="21">
                  <c:v>IT</c:v>
                </c:pt>
                <c:pt idx="22">
                  <c:v>LT</c:v>
                </c:pt>
                <c:pt idx="23">
                  <c:v>ES</c:v>
                </c:pt>
                <c:pt idx="24">
                  <c:v>EE</c:v>
                </c:pt>
                <c:pt idx="25">
                  <c:v>BG</c:v>
                </c:pt>
                <c:pt idx="26">
                  <c:v>LV</c:v>
                </c:pt>
                <c:pt idx="27">
                  <c:v>RO</c:v>
                </c:pt>
              </c:strCache>
            </c:strRef>
          </c:cat>
          <c:val>
            <c:numRef>
              <c:f>'K4.1 Chudoba a soc. vylúčenie'!$H$35:$AI$35</c:f>
              <c:numCache>
                <c:formatCode>General</c:formatCode>
                <c:ptCount val="28"/>
                <c:pt idx="0">
                  <c:v>10.1</c:v>
                </c:pt>
                <c:pt idx="1">
                  <c:v>11.6</c:v>
                </c:pt>
                <c:pt idx="2">
                  <c:v>11.9</c:v>
                </c:pt>
                <c:pt idx="3">
                  <c:v>12</c:v>
                </c:pt>
                <c:pt idx="4">
                  <c:v>12.3</c:v>
                </c:pt>
                <c:pt idx="5">
                  <c:v>12.5</c:v>
                </c:pt>
                <c:pt idx="6">
                  <c:v>13.1</c:v>
                </c:pt>
                <c:pt idx="7">
                  <c:v>13.2</c:v>
                </c:pt>
                <c:pt idx="8">
                  <c:v>13.3</c:v>
                </c:pt>
                <c:pt idx="9">
                  <c:v>13.6</c:v>
                </c:pt>
                <c:pt idx="10">
                  <c:v>14.7</c:v>
                </c:pt>
                <c:pt idx="11">
                  <c:v>14.8</c:v>
                </c:pt>
                <c:pt idx="12">
                  <c:v>14.8</c:v>
                </c:pt>
                <c:pt idx="13">
                  <c:v>15.4</c:v>
                </c:pt>
                <c:pt idx="14">
                  <c:v>16.5</c:v>
                </c:pt>
                <c:pt idx="15">
                  <c:v>17.100000000000001</c:v>
                </c:pt>
                <c:pt idx="16">
                  <c:v>17.100000000000001</c:v>
                </c:pt>
                <c:pt idx="17">
                  <c:v>17.2</c:v>
                </c:pt>
                <c:pt idx="18">
                  <c:v>17.5</c:v>
                </c:pt>
                <c:pt idx="19">
                  <c:v>17.899999999999999</c:v>
                </c:pt>
                <c:pt idx="20">
                  <c:v>18.3</c:v>
                </c:pt>
                <c:pt idx="21">
                  <c:v>20.100000000000001</c:v>
                </c:pt>
                <c:pt idx="22">
                  <c:v>20.6</c:v>
                </c:pt>
                <c:pt idx="23">
                  <c:v>20.7</c:v>
                </c:pt>
                <c:pt idx="24">
                  <c:v>21.7</c:v>
                </c:pt>
                <c:pt idx="25">
                  <c:v>22.6</c:v>
                </c:pt>
                <c:pt idx="26">
                  <c:v>22.9</c:v>
                </c:pt>
                <c:pt idx="27">
                  <c:v>23.8</c:v>
                </c:pt>
              </c:numCache>
            </c:numRef>
          </c:val>
          <c:extLst>
            <c:ext xmlns:c16="http://schemas.microsoft.com/office/drawing/2014/chart" uri="{C3380CC4-5D6E-409C-BE32-E72D297353CC}">
              <c16:uniqueId val="{00000008-127D-4E10-9A7A-C05E2BDBDA68}"/>
            </c:ext>
          </c:extLst>
        </c:ser>
        <c:dLbls>
          <c:showLegendKey val="0"/>
          <c:showVal val="0"/>
          <c:showCatName val="0"/>
          <c:showSerName val="0"/>
          <c:showPercent val="0"/>
          <c:showBubbleSize val="0"/>
        </c:dLbls>
        <c:gapWidth val="150"/>
        <c:shape val="box"/>
        <c:axId val="356171768"/>
        <c:axId val="326736440"/>
        <c:axId val="0"/>
      </c:bar3DChart>
      <c:catAx>
        <c:axId val="356171768"/>
        <c:scaling>
          <c:orientation val="minMax"/>
        </c:scaling>
        <c:delete val="0"/>
        <c:axPos val="b"/>
        <c:numFmt formatCode="General" sourceLinked="0"/>
        <c:majorTickMark val="out"/>
        <c:minorTickMark val="none"/>
        <c:tickLblPos val="nextTo"/>
        <c:crossAx val="326736440"/>
        <c:crosses val="autoZero"/>
        <c:auto val="1"/>
        <c:lblAlgn val="ctr"/>
        <c:lblOffset val="100"/>
        <c:noMultiLvlLbl val="0"/>
      </c:catAx>
      <c:valAx>
        <c:axId val="326736440"/>
        <c:scaling>
          <c:orientation val="minMax"/>
        </c:scaling>
        <c:delete val="0"/>
        <c:axPos val="l"/>
        <c:majorGridlines/>
        <c:numFmt formatCode="General" sourceLinked="1"/>
        <c:majorTickMark val="out"/>
        <c:minorTickMark val="none"/>
        <c:tickLblPos val="nextTo"/>
        <c:crossAx val="356171768"/>
        <c:crosses val="autoZero"/>
        <c:crossBetween val="between"/>
      </c:valAx>
    </c:plotArea>
    <c:plotVisOnly val="1"/>
    <c:dispBlanksAs val="gap"/>
    <c:showDLblsOverMax val="0"/>
  </c:chart>
  <c:spPr>
    <a:ln>
      <a:noFill/>
    </a:ln>
  </c:spPr>
  <c:txPr>
    <a:bodyPr/>
    <a:lstStyle/>
    <a:p>
      <a:pPr>
        <a:defRPr baseline="0">
          <a:latin typeface="Arial Narrow" panose="020B0606020202030204" pitchFamily="34" charset="0"/>
          <a:cs typeface="Times New Roman" panose="02020603050405020304" pitchFamily="18" charset="0"/>
        </a:defRPr>
      </a:pPr>
      <a:endParaRPr lang="sk-SK"/>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63888888888889"/>
          <c:y val="0.11342592592592593"/>
          <c:w val="0.46388888888888891"/>
          <c:h val="0.77314814814814814"/>
        </c:manualLayout>
      </c:layout>
      <c:pieChart>
        <c:varyColors val="1"/>
        <c:ser>
          <c:idx val="0"/>
          <c:order val="0"/>
          <c:dPt>
            <c:idx val="0"/>
            <c:bubble3D val="0"/>
            <c:spPr>
              <a:solidFill>
                <a:schemeClr val="bg1">
                  <a:lumMod val="50000"/>
                </a:schemeClr>
              </a:solidFill>
              <a:ln>
                <a:solidFill>
                  <a:schemeClr val="bg1">
                    <a:lumMod val="50000"/>
                  </a:schemeClr>
                </a:solidFill>
              </a:ln>
            </c:spPr>
            <c:extLst>
              <c:ext xmlns:c16="http://schemas.microsoft.com/office/drawing/2014/chart" uri="{C3380CC4-5D6E-409C-BE32-E72D297353CC}">
                <c16:uniqueId val="{00000001-0FF8-42DE-BE61-39CFEABC2E4A}"/>
              </c:ext>
            </c:extLst>
          </c:dPt>
          <c:dPt>
            <c:idx val="1"/>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3-0FF8-42DE-BE61-39CFEABC2E4A}"/>
              </c:ext>
            </c:extLst>
          </c:dPt>
          <c:dPt>
            <c:idx val="2"/>
            <c:bubble3D val="0"/>
            <c:spPr>
              <a:solidFill>
                <a:srgbClr val="B7194A"/>
              </a:solidFill>
              <a:ln>
                <a:solidFill>
                  <a:srgbClr val="B7194A"/>
                </a:solidFill>
              </a:ln>
            </c:spPr>
            <c:extLst>
              <c:ext xmlns:c16="http://schemas.microsoft.com/office/drawing/2014/chart" uri="{C3380CC4-5D6E-409C-BE32-E72D297353CC}">
                <c16:uniqueId val="{00000005-0FF8-42DE-BE61-39CFEABC2E4A}"/>
              </c:ext>
            </c:extLst>
          </c:dPt>
          <c:dPt>
            <c:idx val="3"/>
            <c:bubble3D val="0"/>
            <c:spPr>
              <a:pattFill prst="pct40">
                <a:fgClr>
                  <a:srgbClr val="E6507E"/>
                </a:fgClr>
                <a:bgClr>
                  <a:schemeClr val="bg1"/>
                </a:bgClr>
              </a:pattFill>
            </c:spPr>
            <c:extLst>
              <c:ext xmlns:c16="http://schemas.microsoft.com/office/drawing/2014/chart" uri="{C3380CC4-5D6E-409C-BE32-E72D297353CC}">
                <c16:uniqueId val="{00000007-0FF8-42DE-BE61-39CFEABC2E4A}"/>
              </c:ext>
            </c:extLst>
          </c:dPt>
          <c:dPt>
            <c:idx val="4"/>
            <c:bubble3D val="0"/>
            <c:spPr>
              <a:solidFill>
                <a:srgbClr val="FFE1E2"/>
              </a:solidFill>
            </c:spPr>
            <c:extLst>
              <c:ext xmlns:c16="http://schemas.microsoft.com/office/drawing/2014/chart" uri="{C3380CC4-5D6E-409C-BE32-E72D297353CC}">
                <c16:uniqueId val="{00000009-0FF8-42DE-BE61-39CFEABC2E4A}"/>
              </c:ext>
            </c:extLst>
          </c:dPt>
          <c:dPt>
            <c:idx val="5"/>
            <c:bubble3D val="0"/>
            <c:spPr>
              <a:pattFill prst="wdDnDiag">
                <a:fgClr>
                  <a:srgbClr val="E6507E"/>
                </a:fgClr>
                <a:bgClr>
                  <a:schemeClr val="bg1"/>
                </a:bgClr>
              </a:pattFill>
              <a:ln>
                <a:solidFill>
                  <a:srgbClr val="E6507E"/>
                </a:solidFill>
              </a:ln>
            </c:spPr>
            <c:extLst>
              <c:ext xmlns:c16="http://schemas.microsoft.com/office/drawing/2014/chart" uri="{C3380CC4-5D6E-409C-BE32-E72D297353CC}">
                <c16:uniqueId val="{0000000B-0FF8-42DE-BE61-39CFEABC2E4A}"/>
              </c:ext>
            </c:extLst>
          </c:dPt>
          <c:dPt>
            <c:idx val="6"/>
            <c:bubble3D val="0"/>
            <c:spPr>
              <a:solidFill>
                <a:srgbClr val="E6507E"/>
              </a:solidFill>
              <a:ln>
                <a:solidFill>
                  <a:srgbClr val="E6507E">
                    <a:alpha val="97000"/>
                  </a:srgbClr>
                </a:solidFill>
              </a:ln>
            </c:spPr>
            <c:extLst>
              <c:ext xmlns:c16="http://schemas.microsoft.com/office/drawing/2014/chart" uri="{C3380CC4-5D6E-409C-BE32-E72D297353CC}">
                <c16:uniqueId val="{0000000D-0FF8-42DE-BE61-39CFEABC2E4A}"/>
              </c:ext>
            </c:extLst>
          </c:dPt>
          <c:dPt>
            <c:idx val="7"/>
            <c:bubble3D val="0"/>
            <c:spPr>
              <a:pattFill prst="pct10">
                <a:fgClr>
                  <a:srgbClr val="FFB0B3"/>
                </a:fgClr>
                <a:bgClr>
                  <a:srgbClr val="EEE5E6"/>
                </a:bgClr>
              </a:pattFill>
              <a:ln>
                <a:solidFill>
                  <a:srgbClr val="FFB0B3"/>
                </a:solidFill>
              </a:ln>
            </c:spPr>
            <c:extLst>
              <c:ext xmlns:c16="http://schemas.microsoft.com/office/drawing/2014/chart" uri="{C3380CC4-5D6E-409C-BE32-E72D297353CC}">
                <c16:uniqueId val="{0000000F-0FF8-42DE-BE61-39CFEABC2E4A}"/>
              </c:ext>
            </c:extLst>
          </c:dPt>
          <c:dPt>
            <c:idx val="8"/>
            <c:bubble3D val="0"/>
            <c:spPr>
              <a:solidFill>
                <a:srgbClr val="FAACBF"/>
              </a:solidFill>
              <a:ln>
                <a:solidFill>
                  <a:srgbClr val="F4B2C6"/>
                </a:solidFill>
              </a:ln>
            </c:spPr>
            <c:extLst>
              <c:ext xmlns:c16="http://schemas.microsoft.com/office/drawing/2014/chart" uri="{C3380CC4-5D6E-409C-BE32-E72D297353CC}">
                <c16:uniqueId val="{00000011-0FF8-42DE-BE61-39CFEABC2E4A}"/>
              </c:ext>
            </c:extLst>
          </c:dPt>
          <c:dLbls>
            <c:dLbl>
              <c:idx val="0"/>
              <c:layout>
                <c:manualLayout>
                  <c:x val="4.3412892152400913E-2"/>
                  <c:y val="-0.19674103493164574"/>
                </c:manualLayout>
              </c:layout>
              <c:numFmt formatCode="0.0%" sourceLinked="0"/>
              <c:spPr>
                <a:noFill/>
                <a:ln>
                  <a:noFill/>
                </a:ln>
                <a:effectLst/>
              </c:spPr>
              <c:txPr>
                <a:bodyPr wrap="square" lIns="38100" tIns="19050" rIns="38100" bIns="19050" anchor="ctr">
                  <a:spAutoFit/>
                </a:bodyPr>
                <a:lstStyle/>
                <a:p>
                  <a:pPr>
                    <a:defRPr sz="1100" b="1">
                      <a:solidFill>
                        <a:schemeClr val="bg1"/>
                      </a:solidFill>
                    </a:defRPr>
                  </a:pPr>
                  <a:endParaRPr lang="sk-SK"/>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0FF8-42DE-BE61-39CFEABC2E4A}"/>
                </c:ext>
              </c:extLst>
            </c:dLbl>
            <c:dLbl>
              <c:idx val="1"/>
              <c:layout>
                <c:manualLayout>
                  <c:x val="0.14171704980478408"/>
                  <c:y val="0.15592999024044182"/>
                </c:manualLayout>
              </c:layout>
              <c:numFmt formatCode="0.0%" sourceLinked="0"/>
              <c:spPr>
                <a:noFill/>
                <a:ln>
                  <a:noFill/>
                </a:ln>
                <a:effectLst/>
              </c:spPr>
              <c:txPr>
                <a:bodyPr wrap="square" lIns="38100" tIns="19050" rIns="38100" bIns="19050" anchor="ctr">
                  <a:spAutoFit/>
                </a:bodyPr>
                <a:lstStyle/>
                <a:p>
                  <a:pPr>
                    <a:defRPr b="1">
                      <a:solidFill>
                        <a:schemeClr val="bg1"/>
                      </a:solidFill>
                    </a:defRPr>
                  </a:pPr>
                  <a:endParaRPr lang="sk-SK"/>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0FF8-42DE-BE61-39CFEABC2E4A}"/>
                </c:ext>
              </c:extLst>
            </c:dLbl>
            <c:dLbl>
              <c:idx val="2"/>
              <c:numFmt formatCode="0.0%" sourceLinked="0"/>
              <c:spPr>
                <a:noFill/>
                <a:ln>
                  <a:noFill/>
                </a:ln>
                <a:effectLst/>
              </c:spPr>
              <c:txPr>
                <a:bodyPr wrap="square" lIns="38100" tIns="19050" rIns="38100" bIns="19050" anchor="ctr">
                  <a:spAutoFit/>
                </a:bodyPr>
                <a:lstStyle/>
                <a:p>
                  <a:pPr>
                    <a:defRPr b="1">
                      <a:solidFill>
                        <a:schemeClr val="bg1"/>
                      </a:solidFill>
                    </a:defRPr>
                  </a:pPr>
                  <a:endParaRPr lang="sk-SK"/>
                </a:p>
              </c:txPr>
              <c:showLegendKey val="0"/>
              <c:showVal val="0"/>
              <c:showCatName val="1"/>
              <c:showSerName val="0"/>
              <c:showPercent val="1"/>
              <c:showBubbleSize val="0"/>
              <c:extLst>
                <c:ext xmlns:c16="http://schemas.microsoft.com/office/drawing/2014/chart" uri="{C3380CC4-5D6E-409C-BE32-E72D297353CC}">
                  <c16:uniqueId val="{00000005-0FF8-42DE-BE61-39CFEABC2E4A}"/>
                </c:ext>
              </c:extLst>
            </c:dLbl>
            <c:dLbl>
              <c:idx val="4"/>
              <c:layout>
                <c:manualLayout>
                  <c:x val="-8.7814162885681488E-3"/>
                  <c:y val="-3.9309995750432307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0FF8-42DE-BE61-39CFEABC2E4A}"/>
                </c:ext>
              </c:extLst>
            </c:dLbl>
            <c:dLbl>
              <c:idx val="5"/>
              <c:layout>
                <c:manualLayout>
                  <c:x val="0.13834377507479262"/>
                  <c:y val="-8.220821088218136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0FF8-42DE-BE61-39CFEABC2E4A}"/>
                </c:ext>
              </c:extLst>
            </c:dLbl>
            <c:dLbl>
              <c:idx val="8"/>
              <c:layout>
                <c:manualLayout>
                  <c:x val="-3.5296223025929767E-2"/>
                  <c:y val="0.171606311679137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1-0FF8-42DE-BE61-39CFEABC2E4A}"/>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'Príloha ku kapitole 4'!$I$233:$I$241</c:f>
              <c:strCache>
                <c:ptCount val="9"/>
                <c:pt idx="0">
                  <c:v>Psychické násilie</c:v>
                </c:pt>
                <c:pt idx="1">
                  <c:v>Fyzické násilie</c:v>
                </c:pt>
                <c:pt idx="2">
                  <c:v>Nebezpečné vyhrážanie</c:v>
                </c:pt>
                <c:pt idx="3">
                  <c:v>Ekonomické násilie</c:v>
                </c:pt>
                <c:pt idx="4">
                  <c:v>Sociálne násilie</c:v>
                </c:pt>
                <c:pt idx="5">
                  <c:v>Násilie po rozvode/rozchode</c:v>
                </c:pt>
                <c:pt idx="6">
                  <c:v>Sexualizované násilie</c:v>
                </c:pt>
                <c:pt idx="7">
                  <c:v>Násilie pod vplyvom alkoholu a drôg</c:v>
                </c:pt>
                <c:pt idx="8">
                  <c:v>Prenasledovanie</c:v>
                </c:pt>
              </c:strCache>
            </c:strRef>
          </c:cat>
          <c:val>
            <c:numRef>
              <c:f>'Príloha ku kapitole 4'!$K$233:$K$241</c:f>
              <c:numCache>
                <c:formatCode>0.0%</c:formatCode>
                <c:ptCount val="9"/>
                <c:pt idx="0">
                  <c:v>0.8571428571428571</c:v>
                </c:pt>
                <c:pt idx="1">
                  <c:v>0.60952380952380958</c:v>
                </c:pt>
                <c:pt idx="2">
                  <c:v>0.26428571428571429</c:v>
                </c:pt>
                <c:pt idx="3">
                  <c:v>0.18571428571428572</c:v>
                </c:pt>
                <c:pt idx="4">
                  <c:v>0.14047619047619048</c:v>
                </c:pt>
                <c:pt idx="5">
                  <c:v>0.10952380952380952</c:v>
                </c:pt>
                <c:pt idx="6">
                  <c:v>5.7142857142857141E-2</c:v>
                </c:pt>
                <c:pt idx="7">
                  <c:v>0.05</c:v>
                </c:pt>
                <c:pt idx="8">
                  <c:v>4.2857142857142858E-2</c:v>
                </c:pt>
              </c:numCache>
            </c:numRef>
          </c:val>
          <c:extLst>
            <c:ext xmlns:c16="http://schemas.microsoft.com/office/drawing/2014/chart" uri="{C3380CC4-5D6E-409C-BE32-E72D297353CC}">
              <c16:uniqueId val="{00000012-0FF8-42DE-BE61-39CFEABC2E4A}"/>
            </c:ext>
          </c:extLst>
        </c:ser>
        <c:dLbls>
          <c:showLegendKey val="0"/>
          <c:showVal val="0"/>
          <c:showCatName val="1"/>
          <c:showSerName val="0"/>
          <c:showPercent val="1"/>
          <c:showBubbleSize val="0"/>
          <c:showLeaderLines val="1"/>
        </c:dLbls>
        <c:firstSliceAng val="126"/>
      </c:pieChart>
    </c:plotArea>
    <c:plotVisOnly val="1"/>
    <c:dispBlanksAs val="gap"/>
    <c:showDLblsOverMax val="0"/>
  </c:chart>
  <c:spPr>
    <a:ln>
      <a:noFill/>
    </a:ln>
  </c:spPr>
  <c:txPr>
    <a:bodyPr/>
    <a:lstStyle/>
    <a:p>
      <a:pPr>
        <a:defRPr sz="1050">
          <a:latin typeface="Arial Narrow" panose="020B0606020202030204" pitchFamily="34" charset="0"/>
          <a:cs typeface="Times New Roman" pitchFamily="18" charset="0"/>
        </a:defRPr>
      </a:pPr>
      <a:endParaRPr lang="sk-S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manualLayout>
          <c:layoutTarget val="inner"/>
          <c:xMode val="edge"/>
          <c:yMode val="edge"/>
          <c:x val="4.8888877649545651E-2"/>
          <c:y val="9.5081325305090822E-2"/>
          <c:w val="0.92903108133247125"/>
          <c:h val="0.71271498922070398"/>
        </c:manualLayout>
      </c:layout>
      <c:bar3DChart>
        <c:barDir val="col"/>
        <c:grouping val="clustered"/>
        <c:varyColors val="0"/>
        <c:ser>
          <c:idx val="0"/>
          <c:order val="0"/>
          <c:tx>
            <c:strRef>
              <c:f>'K4.1 Chudoba a soc. vylúčenie'!$G$56</c:f>
              <c:strCache>
                <c:ptCount val="1"/>
                <c:pt idx="0">
                  <c:v>celkom</c:v>
                </c:pt>
              </c:strCache>
            </c:strRef>
          </c:tx>
          <c:spPr>
            <a:solidFill>
              <a:srgbClr val="B7194A"/>
            </a:solidFill>
            <a:ln>
              <a:solidFill>
                <a:schemeClr val="accent3">
                  <a:lumMod val="75000"/>
                </a:schemeClr>
              </a:solidFill>
            </a:ln>
          </c:spPr>
          <c:invertIfNegative val="0"/>
          <c:cat>
            <c:strRef>
              <c:f>'K4.1 Chudoba a soc. vylúčenie'!$H$55:$V$55</c:f>
              <c:strCache>
                <c:ptCount val="15"/>
                <c:pt idx="0">
                  <c:v>EU SILC 2005</c:v>
                </c:pt>
                <c:pt idx="1">
                  <c:v>EU SILC 2006</c:v>
                </c:pt>
                <c:pt idx="2">
                  <c:v>EU SILC 2007</c:v>
                </c:pt>
                <c:pt idx="3">
                  <c:v>EU SILC 2008</c:v>
                </c:pt>
                <c:pt idx="4">
                  <c:v>EU SILC 2009</c:v>
                </c:pt>
                <c:pt idx="5">
                  <c:v>EU SILC 2010</c:v>
                </c:pt>
                <c:pt idx="6">
                  <c:v>EU SILC 2011</c:v>
                </c:pt>
                <c:pt idx="7">
                  <c:v>EU SILC 2012</c:v>
                </c:pt>
                <c:pt idx="8">
                  <c:v>EU SILC 2013</c:v>
                </c:pt>
                <c:pt idx="9">
                  <c:v>EU SILC 2014</c:v>
                </c:pt>
                <c:pt idx="10">
                  <c:v>EU SILC 2015</c:v>
                </c:pt>
                <c:pt idx="11">
                  <c:v>EU SILC 2016</c:v>
                </c:pt>
                <c:pt idx="12">
                  <c:v>EU SILC 2017</c:v>
                </c:pt>
                <c:pt idx="13">
                  <c:v>EU SILC 2018</c:v>
                </c:pt>
                <c:pt idx="14">
                  <c:v>EU SILC 2019</c:v>
                </c:pt>
              </c:strCache>
            </c:strRef>
          </c:cat>
          <c:val>
            <c:numRef>
              <c:f>'K4.1 Chudoba a soc. vylúčenie'!$H$56:$V$56</c:f>
              <c:numCache>
                <c:formatCode>General</c:formatCode>
                <c:ptCount val="15"/>
                <c:pt idx="0">
                  <c:v>13.3</c:v>
                </c:pt>
                <c:pt idx="1">
                  <c:v>11.6</c:v>
                </c:pt>
                <c:pt idx="2">
                  <c:v>10.5</c:v>
                </c:pt>
                <c:pt idx="3">
                  <c:v>10.9</c:v>
                </c:pt>
                <c:pt idx="4">
                  <c:v>11</c:v>
                </c:pt>
                <c:pt idx="5">
                  <c:v>12</c:v>
                </c:pt>
                <c:pt idx="6">
                  <c:v>13</c:v>
                </c:pt>
                <c:pt idx="7">
                  <c:v>13.2</c:v>
                </c:pt>
                <c:pt idx="8">
                  <c:v>12.8</c:v>
                </c:pt>
                <c:pt idx="9">
                  <c:v>12.6</c:v>
                </c:pt>
                <c:pt idx="10">
                  <c:v>12.3</c:v>
                </c:pt>
                <c:pt idx="11">
                  <c:v>12.7</c:v>
                </c:pt>
                <c:pt idx="12">
                  <c:v>12.4</c:v>
                </c:pt>
                <c:pt idx="13">
                  <c:v>12.2</c:v>
                </c:pt>
                <c:pt idx="14">
                  <c:v>11.9</c:v>
                </c:pt>
              </c:numCache>
            </c:numRef>
          </c:val>
          <c:extLst>
            <c:ext xmlns:c16="http://schemas.microsoft.com/office/drawing/2014/chart" uri="{C3380CC4-5D6E-409C-BE32-E72D297353CC}">
              <c16:uniqueId val="{00000000-8C41-40A9-BF48-FB2AAF6827BA}"/>
            </c:ext>
          </c:extLst>
        </c:ser>
        <c:ser>
          <c:idx val="1"/>
          <c:order val="1"/>
          <c:tx>
            <c:strRef>
              <c:f>'K4.1 Chudoba a soc. vylúčenie'!$G$57</c:f>
              <c:strCache>
                <c:ptCount val="1"/>
                <c:pt idx="0">
                  <c:v>muži</c:v>
                </c:pt>
              </c:strCache>
            </c:strRef>
          </c:tx>
          <c:spPr>
            <a:solidFill>
              <a:srgbClr val="FAACBF"/>
            </a:solidFill>
          </c:spPr>
          <c:invertIfNegative val="0"/>
          <c:cat>
            <c:strRef>
              <c:f>'K4.1 Chudoba a soc. vylúčenie'!$H$55:$V$55</c:f>
              <c:strCache>
                <c:ptCount val="15"/>
                <c:pt idx="0">
                  <c:v>EU SILC 2005</c:v>
                </c:pt>
                <c:pt idx="1">
                  <c:v>EU SILC 2006</c:v>
                </c:pt>
                <c:pt idx="2">
                  <c:v>EU SILC 2007</c:v>
                </c:pt>
                <c:pt idx="3">
                  <c:v>EU SILC 2008</c:v>
                </c:pt>
                <c:pt idx="4">
                  <c:v>EU SILC 2009</c:v>
                </c:pt>
                <c:pt idx="5">
                  <c:v>EU SILC 2010</c:v>
                </c:pt>
                <c:pt idx="6">
                  <c:v>EU SILC 2011</c:v>
                </c:pt>
                <c:pt idx="7">
                  <c:v>EU SILC 2012</c:v>
                </c:pt>
                <c:pt idx="8">
                  <c:v>EU SILC 2013</c:v>
                </c:pt>
                <c:pt idx="9">
                  <c:v>EU SILC 2014</c:v>
                </c:pt>
                <c:pt idx="10">
                  <c:v>EU SILC 2015</c:v>
                </c:pt>
                <c:pt idx="11">
                  <c:v>EU SILC 2016</c:v>
                </c:pt>
                <c:pt idx="12">
                  <c:v>EU SILC 2017</c:v>
                </c:pt>
                <c:pt idx="13">
                  <c:v>EU SILC 2018</c:v>
                </c:pt>
                <c:pt idx="14">
                  <c:v>EU SILC 2019</c:v>
                </c:pt>
              </c:strCache>
            </c:strRef>
          </c:cat>
          <c:val>
            <c:numRef>
              <c:f>'K4.1 Chudoba a soc. vylúčenie'!$H$57:$V$57</c:f>
              <c:numCache>
                <c:formatCode>General</c:formatCode>
                <c:ptCount val="15"/>
                <c:pt idx="0">
                  <c:v>13.2</c:v>
                </c:pt>
                <c:pt idx="1">
                  <c:v>11.8</c:v>
                </c:pt>
                <c:pt idx="2">
                  <c:v>9.8000000000000007</c:v>
                </c:pt>
                <c:pt idx="3">
                  <c:v>10.1</c:v>
                </c:pt>
                <c:pt idx="4">
                  <c:v>10.1</c:v>
                </c:pt>
                <c:pt idx="5">
                  <c:v>11.7</c:v>
                </c:pt>
                <c:pt idx="6">
                  <c:v>12.8</c:v>
                </c:pt>
                <c:pt idx="7">
                  <c:v>13.2</c:v>
                </c:pt>
                <c:pt idx="8">
                  <c:v>12.8</c:v>
                </c:pt>
                <c:pt idx="9">
                  <c:v>12.7</c:v>
                </c:pt>
                <c:pt idx="10">
                  <c:v>12.1</c:v>
                </c:pt>
                <c:pt idx="11">
                  <c:v>12.7</c:v>
                </c:pt>
                <c:pt idx="12">
                  <c:v>12.4</c:v>
                </c:pt>
                <c:pt idx="13">
                  <c:v>12.2</c:v>
                </c:pt>
                <c:pt idx="14">
                  <c:v>11.6</c:v>
                </c:pt>
              </c:numCache>
            </c:numRef>
          </c:val>
          <c:extLst>
            <c:ext xmlns:c16="http://schemas.microsoft.com/office/drawing/2014/chart" uri="{C3380CC4-5D6E-409C-BE32-E72D297353CC}">
              <c16:uniqueId val="{00000001-8C41-40A9-BF48-FB2AAF6827BA}"/>
            </c:ext>
          </c:extLst>
        </c:ser>
        <c:ser>
          <c:idx val="2"/>
          <c:order val="2"/>
          <c:tx>
            <c:strRef>
              <c:f>'K4.1 Chudoba a soc. vylúčenie'!$G$58</c:f>
              <c:strCache>
                <c:ptCount val="1"/>
                <c:pt idx="0">
                  <c:v>ženy</c:v>
                </c:pt>
              </c:strCache>
            </c:strRef>
          </c:tx>
          <c:spPr>
            <a:solidFill>
              <a:srgbClr val="E85E89"/>
            </a:solidFill>
            <a:ln>
              <a:solidFill>
                <a:schemeClr val="accent2">
                  <a:lumMod val="40000"/>
                  <a:lumOff val="60000"/>
                </a:schemeClr>
              </a:solidFill>
            </a:ln>
          </c:spPr>
          <c:invertIfNegative val="0"/>
          <c:cat>
            <c:strRef>
              <c:f>'K4.1 Chudoba a soc. vylúčenie'!$H$55:$V$55</c:f>
              <c:strCache>
                <c:ptCount val="15"/>
                <c:pt idx="0">
                  <c:v>EU SILC 2005</c:v>
                </c:pt>
                <c:pt idx="1">
                  <c:v>EU SILC 2006</c:v>
                </c:pt>
                <c:pt idx="2">
                  <c:v>EU SILC 2007</c:v>
                </c:pt>
                <c:pt idx="3">
                  <c:v>EU SILC 2008</c:v>
                </c:pt>
                <c:pt idx="4">
                  <c:v>EU SILC 2009</c:v>
                </c:pt>
                <c:pt idx="5">
                  <c:v>EU SILC 2010</c:v>
                </c:pt>
                <c:pt idx="6">
                  <c:v>EU SILC 2011</c:v>
                </c:pt>
                <c:pt idx="7">
                  <c:v>EU SILC 2012</c:v>
                </c:pt>
                <c:pt idx="8">
                  <c:v>EU SILC 2013</c:v>
                </c:pt>
                <c:pt idx="9">
                  <c:v>EU SILC 2014</c:v>
                </c:pt>
                <c:pt idx="10">
                  <c:v>EU SILC 2015</c:v>
                </c:pt>
                <c:pt idx="11">
                  <c:v>EU SILC 2016</c:v>
                </c:pt>
                <c:pt idx="12">
                  <c:v>EU SILC 2017</c:v>
                </c:pt>
                <c:pt idx="13">
                  <c:v>EU SILC 2018</c:v>
                </c:pt>
                <c:pt idx="14">
                  <c:v>EU SILC 2019</c:v>
                </c:pt>
              </c:strCache>
            </c:strRef>
          </c:cat>
          <c:val>
            <c:numRef>
              <c:f>'K4.1 Chudoba a soc. vylúčenie'!$H$58:$V$58</c:f>
              <c:numCache>
                <c:formatCode>General</c:formatCode>
                <c:ptCount val="15"/>
                <c:pt idx="0">
                  <c:v>13.5</c:v>
                </c:pt>
                <c:pt idx="1">
                  <c:v>11.5</c:v>
                </c:pt>
                <c:pt idx="2">
                  <c:v>11.2</c:v>
                </c:pt>
                <c:pt idx="3">
                  <c:v>11.5</c:v>
                </c:pt>
                <c:pt idx="4">
                  <c:v>11.8</c:v>
                </c:pt>
                <c:pt idx="5">
                  <c:v>12.2</c:v>
                </c:pt>
                <c:pt idx="6">
                  <c:v>13.1</c:v>
                </c:pt>
                <c:pt idx="7">
                  <c:v>13.3</c:v>
                </c:pt>
                <c:pt idx="8">
                  <c:v>12.9</c:v>
                </c:pt>
                <c:pt idx="9">
                  <c:v>12.6</c:v>
                </c:pt>
                <c:pt idx="10">
                  <c:v>12.4</c:v>
                </c:pt>
                <c:pt idx="11">
                  <c:v>12.8</c:v>
                </c:pt>
                <c:pt idx="12">
                  <c:v>12.3</c:v>
                </c:pt>
                <c:pt idx="13">
                  <c:v>12.3</c:v>
                </c:pt>
                <c:pt idx="14">
                  <c:v>12.1</c:v>
                </c:pt>
              </c:numCache>
            </c:numRef>
          </c:val>
          <c:extLst>
            <c:ext xmlns:c16="http://schemas.microsoft.com/office/drawing/2014/chart" uri="{C3380CC4-5D6E-409C-BE32-E72D297353CC}">
              <c16:uniqueId val="{00000002-8C41-40A9-BF48-FB2AAF6827BA}"/>
            </c:ext>
          </c:extLst>
        </c:ser>
        <c:dLbls>
          <c:showLegendKey val="0"/>
          <c:showVal val="0"/>
          <c:showCatName val="0"/>
          <c:showSerName val="0"/>
          <c:showPercent val="0"/>
          <c:showBubbleSize val="0"/>
        </c:dLbls>
        <c:gapWidth val="150"/>
        <c:shape val="box"/>
        <c:axId val="326734872"/>
        <c:axId val="326735264"/>
        <c:axId val="0"/>
      </c:bar3DChart>
      <c:catAx>
        <c:axId val="326734872"/>
        <c:scaling>
          <c:orientation val="minMax"/>
        </c:scaling>
        <c:delete val="0"/>
        <c:axPos val="b"/>
        <c:numFmt formatCode="General" sourceLinked="0"/>
        <c:majorTickMark val="out"/>
        <c:minorTickMark val="none"/>
        <c:tickLblPos val="nextTo"/>
        <c:crossAx val="326735264"/>
        <c:crosses val="autoZero"/>
        <c:auto val="1"/>
        <c:lblAlgn val="ctr"/>
        <c:lblOffset val="100"/>
        <c:noMultiLvlLbl val="0"/>
      </c:catAx>
      <c:valAx>
        <c:axId val="326735264"/>
        <c:scaling>
          <c:orientation val="minMax"/>
        </c:scaling>
        <c:delete val="0"/>
        <c:axPos val="l"/>
        <c:majorGridlines/>
        <c:numFmt formatCode="General" sourceLinked="1"/>
        <c:majorTickMark val="out"/>
        <c:minorTickMark val="none"/>
        <c:tickLblPos val="nextTo"/>
        <c:crossAx val="326734872"/>
        <c:crosses val="autoZero"/>
        <c:crossBetween val="between"/>
      </c:valAx>
    </c:plotArea>
    <c:legend>
      <c:legendPos val="t"/>
      <c:layout>
        <c:manualLayout>
          <c:xMode val="edge"/>
          <c:yMode val="edge"/>
          <c:x val="0.36351270850979323"/>
          <c:y val="2.1098004507822888E-2"/>
          <c:w val="0.25975182058451318"/>
          <c:h val="7.011337183664848E-2"/>
        </c:manualLayout>
      </c:layout>
      <c:overlay val="0"/>
    </c:legend>
    <c:plotVisOnly val="1"/>
    <c:dispBlanksAs val="gap"/>
    <c:showDLblsOverMax val="0"/>
  </c:chart>
  <c:spPr>
    <a:ln>
      <a:noFill/>
    </a:ln>
  </c:spPr>
  <c:txPr>
    <a:bodyPr/>
    <a:lstStyle/>
    <a:p>
      <a:pPr>
        <a:defRPr>
          <a:latin typeface="Arial Narrow" panose="020B0606020202030204" pitchFamily="34" charset="0"/>
          <a:cs typeface="Times New Roman" pitchFamily="18" charset="0"/>
        </a:defRPr>
      </a:pPr>
      <a:endParaRPr lang="sk-SK"/>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'K4.1 Chudoba a soc. vylúčenie'!$F$93</c:f>
              <c:strCache>
                <c:ptCount val="1"/>
                <c:pt idx="0">
                  <c:v>Rok</c:v>
                </c:pt>
              </c:strCache>
            </c:strRef>
          </c:tx>
          <c:marker>
            <c:symbol val="none"/>
          </c:marker>
          <c:cat>
            <c:numRef>
              <c:extLst>
                <c:ext xmlns:c15="http://schemas.microsoft.com/office/drawing/2012/chart" uri="{02D57815-91ED-43cb-92C2-25804820EDAC}">
                  <c15:fullRef>
                    <c15:sqref>'K4.1 Chudoba a soc. vylúčenie'!$G$93:$U$93</c15:sqref>
                  </c15:fullRef>
                </c:ext>
              </c:extLst>
              <c:f>'K4.1 Chudoba a soc. vylúčenie'!$J$93:$U$93</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extLst>
                <c:ext xmlns:c15="http://schemas.microsoft.com/office/drawing/2012/chart" uri="{02D57815-91ED-43cb-92C2-25804820EDAC}">
                  <c15:fullRef>
                    <c15:sqref>'K4.1 Chudoba a soc. vylúčenie'!$G$93:$T$93</c15:sqref>
                  </c15:fullRef>
                </c:ext>
              </c:extLst>
              <c:f>'K4.1 Chudoba a soc. vylúčenie'!$J$93:$T$93</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val>
          <c:smooth val="0"/>
          <c:extLst>
            <c:ext xmlns:c16="http://schemas.microsoft.com/office/drawing/2014/chart" uri="{C3380CC4-5D6E-409C-BE32-E72D297353CC}">
              <c16:uniqueId val="{00000000-9034-45D1-9EDE-9BA00218DA21}"/>
            </c:ext>
          </c:extLst>
        </c:ser>
        <c:ser>
          <c:idx val="1"/>
          <c:order val="1"/>
          <c:tx>
            <c:strRef>
              <c:f>'K4.1 Chudoba a soc. vylúčenie'!$F$94</c:f>
              <c:strCache>
                <c:ptCount val="1"/>
                <c:pt idx="0">
                  <c:v>Hodnota</c:v>
                </c:pt>
              </c:strCache>
            </c:strRef>
          </c:tx>
          <c:spPr>
            <a:ln>
              <a:solidFill>
                <a:srgbClr val="B7194A"/>
              </a:solidFill>
            </a:ln>
          </c:spPr>
          <c:marker>
            <c:symbol val="none"/>
          </c:marker>
          <c:cat>
            <c:numRef>
              <c:extLst>
                <c:ext xmlns:c15="http://schemas.microsoft.com/office/drawing/2012/chart" uri="{02D57815-91ED-43cb-92C2-25804820EDAC}">
                  <c15:fullRef>
                    <c15:sqref>'K4.1 Chudoba a soc. vylúčenie'!$G$93:$U$93</c15:sqref>
                  </c15:fullRef>
                </c:ext>
              </c:extLst>
              <c:f>'K4.1 Chudoba a soc. vylúčenie'!$J$93:$U$93</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extLst>
                <c:ext xmlns:c15="http://schemas.microsoft.com/office/drawing/2012/chart" uri="{02D57815-91ED-43cb-92C2-25804820EDAC}">
                  <c15:fullRef>
                    <c15:sqref>'K4.1 Chudoba a soc. vylúčenie'!$G$94:$U$94</c15:sqref>
                  </c15:fullRef>
                </c:ext>
              </c:extLst>
              <c:f>'K4.1 Chudoba a soc. vylúčenie'!$J$94:$U$94</c:f>
              <c:numCache>
                <c:formatCode>General</c:formatCode>
                <c:ptCount val="12"/>
                <c:pt idx="0">
                  <c:v>10.9</c:v>
                </c:pt>
                <c:pt idx="1">
                  <c:v>7.8</c:v>
                </c:pt>
                <c:pt idx="2">
                  <c:v>7.3</c:v>
                </c:pt>
                <c:pt idx="3">
                  <c:v>7</c:v>
                </c:pt>
                <c:pt idx="4">
                  <c:v>6</c:v>
                </c:pt>
                <c:pt idx="5">
                  <c:v>7.4</c:v>
                </c:pt>
                <c:pt idx="6">
                  <c:v>8.1</c:v>
                </c:pt>
                <c:pt idx="7">
                  <c:v>7.6</c:v>
                </c:pt>
                <c:pt idx="8">
                  <c:v>7.3</c:v>
                </c:pt>
                <c:pt idx="9">
                  <c:v>6.6</c:v>
                </c:pt>
                <c:pt idx="10">
                  <c:v>6.1</c:v>
                </c:pt>
                <c:pt idx="11" formatCode="0.0">
                  <c:v>5</c:v>
                </c:pt>
              </c:numCache>
            </c:numRef>
          </c:val>
          <c:smooth val="0"/>
          <c:extLst>
            <c:ext xmlns:c16="http://schemas.microsoft.com/office/drawing/2014/chart" uri="{C3380CC4-5D6E-409C-BE32-E72D297353CC}">
              <c16:uniqueId val="{00000001-9034-45D1-9EDE-9BA00218DA21}"/>
            </c:ext>
          </c:extLst>
        </c:ser>
        <c:dLbls>
          <c:showLegendKey val="0"/>
          <c:showVal val="0"/>
          <c:showCatName val="0"/>
          <c:showSerName val="0"/>
          <c:showPercent val="0"/>
          <c:showBubbleSize val="0"/>
        </c:dLbls>
        <c:smooth val="0"/>
        <c:axId val="326740360"/>
        <c:axId val="326736048"/>
      </c:lineChart>
      <c:catAx>
        <c:axId val="326740360"/>
        <c:scaling>
          <c:orientation val="minMax"/>
        </c:scaling>
        <c:delete val="0"/>
        <c:axPos val="b"/>
        <c:numFmt formatCode="@" sourceLinked="0"/>
        <c:majorTickMark val="out"/>
        <c:minorTickMark val="none"/>
        <c:tickLblPos val="nextTo"/>
        <c:crossAx val="326736048"/>
        <c:crosses val="autoZero"/>
        <c:auto val="1"/>
        <c:lblAlgn val="ctr"/>
        <c:lblOffset val="100"/>
        <c:noMultiLvlLbl val="0"/>
      </c:catAx>
      <c:valAx>
        <c:axId val="326736048"/>
        <c:scaling>
          <c:orientation val="minMax"/>
          <c:max val="12"/>
          <c:min val="0"/>
        </c:scaling>
        <c:delete val="0"/>
        <c:axPos val="l"/>
        <c:majorGridlines/>
        <c:numFmt formatCode="#,##0.0" sourceLinked="0"/>
        <c:majorTickMark val="out"/>
        <c:minorTickMark val="none"/>
        <c:tickLblPos val="nextTo"/>
        <c:crossAx val="326740360"/>
        <c:crossesAt val="1"/>
        <c:crossBetween val="between"/>
        <c:majorUnit val="2"/>
        <c:minorUnit val="0.4"/>
      </c:valAx>
    </c:plotArea>
    <c:plotVisOnly val="1"/>
    <c:dispBlanksAs val="gap"/>
    <c:showDLblsOverMax val="0"/>
  </c:chart>
  <c:spPr>
    <a:ln>
      <a:noFill/>
    </a:ln>
  </c:spPr>
  <c:txPr>
    <a:bodyPr/>
    <a:lstStyle/>
    <a:p>
      <a:pPr>
        <a:defRPr>
          <a:latin typeface="Arial Narrow" panose="020B0606020202030204" pitchFamily="34" charset="0"/>
        </a:defRPr>
      </a:pPr>
      <a:endParaRPr lang="sk-SK"/>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320086182354537E-2"/>
          <c:y val="3.7973670363401817E-2"/>
          <c:w val="0.9079016579374477"/>
          <c:h val="0.85275381524172844"/>
        </c:manualLayout>
      </c:layout>
      <c:barChart>
        <c:barDir val="col"/>
        <c:grouping val="clustered"/>
        <c:varyColors val="0"/>
        <c:ser>
          <c:idx val="0"/>
          <c:order val="0"/>
          <c:tx>
            <c:strRef>
              <c:f>'K4.1 Chudoba a soc. vylúčenie'!$H$109</c:f>
              <c:strCache>
                <c:ptCount val="1"/>
                <c:pt idx="0">
                  <c:v>celkom</c:v>
                </c:pt>
              </c:strCache>
            </c:strRef>
          </c:tx>
          <c:spPr>
            <a:solidFill>
              <a:srgbClr val="B7194A"/>
            </a:solidFill>
          </c:spPr>
          <c:invertIfNegative val="0"/>
          <c:cat>
            <c:strRef>
              <c:extLst>
                <c:ext xmlns:c15="http://schemas.microsoft.com/office/drawing/2012/chart" uri="{02D57815-91ED-43cb-92C2-25804820EDAC}">
                  <c15:fullRef>
                    <c15:sqref>'K4.1 Chudoba a soc. vylúčenie'!$I$108:$S$108</c15:sqref>
                  </c15:fullRef>
                </c:ext>
              </c:extLst>
              <c:f>'K4.1 Chudoba a soc. vylúčenie'!$J$108:$S$108</c:f>
              <c:strCache>
                <c:ptCount val="10"/>
                <c:pt idx="0">
                  <c:v>0-5  roční</c:v>
                </c:pt>
                <c:pt idx="1">
                  <c:v>6-11 roční</c:v>
                </c:pt>
                <c:pt idx="2">
                  <c:v>12-17 roční</c:v>
                </c:pt>
                <c:pt idx="3">
                  <c:v>0-15 roční</c:v>
                </c:pt>
                <c:pt idx="4">
                  <c:v>0-17 roční</c:v>
                </c:pt>
                <c:pt idx="5">
                  <c:v>18-24 roční</c:v>
                </c:pt>
                <c:pt idx="6">
                  <c:v>25-54 roční</c:v>
                </c:pt>
                <c:pt idx="7">
                  <c:v>55-64 roční</c:v>
                </c:pt>
                <c:pt idx="8">
                  <c:v>18-64 roční</c:v>
                </c:pt>
                <c:pt idx="9">
                  <c:v>65+ roční</c:v>
                </c:pt>
              </c:strCache>
            </c:strRef>
          </c:cat>
          <c:val>
            <c:numRef>
              <c:extLst>
                <c:ext xmlns:c15="http://schemas.microsoft.com/office/drawing/2012/chart" uri="{02D57815-91ED-43cb-92C2-25804820EDAC}">
                  <c15:fullRef>
                    <c15:sqref>'K4.1 Chudoba a soc. vylúčenie'!$I$109:$S$109</c15:sqref>
                  </c15:fullRef>
                </c:ext>
              </c:extLst>
              <c:f>'K4.1 Chudoba a soc. vylúčenie'!$J$109:$S$109</c:f>
              <c:numCache>
                <c:formatCode>General</c:formatCode>
                <c:ptCount val="10"/>
                <c:pt idx="0">
                  <c:v>20.6</c:v>
                </c:pt>
                <c:pt idx="1">
                  <c:v>17.899999999999999</c:v>
                </c:pt>
                <c:pt idx="2">
                  <c:v>18.399999999999999</c:v>
                </c:pt>
                <c:pt idx="3">
                  <c:v>18.3</c:v>
                </c:pt>
                <c:pt idx="4">
                  <c:v>19</c:v>
                </c:pt>
                <c:pt idx="5">
                  <c:v>14.7</c:v>
                </c:pt>
                <c:pt idx="6">
                  <c:v>10.199999999999999</c:v>
                </c:pt>
                <c:pt idx="7">
                  <c:v>9.8000000000000007</c:v>
                </c:pt>
                <c:pt idx="8">
                  <c:v>10.7</c:v>
                </c:pt>
                <c:pt idx="9">
                  <c:v>8.6999999999999993</c:v>
                </c:pt>
              </c:numCache>
            </c:numRef>
          </c:val>
          <c:extLst>
            <c:ext xmlns:c16="http://schemas.microsoft.com/office/drawing/2014/chart" uri="{C3380CC4-5D6E-409C-BE32-E72D297353CC}">
              <c16:uniqueId val="{00000000-D851-4DD5-825D-40D4FFC13233}"/>
            </c:ext>
          </c:extLst>
        </c:ser>
        <c:ser>
          <c:idx val="1"/>
          <c:order val="1"/>
          <c:tx>
            <c:strRef>
              <c:f>'K4.1 Chudoba a soc. vylúčenie'!$H$110</c:f>
              <c:strCache>
                <c:ptCount val="1"/>
                <c:pt idx="0">
                  <c:v>muži</c:v>
                </c:pt>
              </c:strCache>
            </c:strRef>
          </c:tx>
          <c:spPr>
            <a:solidFill>
              <a:schemeClr val="bg1">
                <a:lumMod val="75000"/>
              </a:schemeClr>
            </a:solidFill>
          </c:spPr>
          <c:invertIfNegative val="0"/>
          <c:cat>
            <c:strRef>
              <c:extLst>
                <c:ext xmlns:c15="http://schemas.microsoft.com/office/drawing/2012/chart" uri="{02D57815-91ED-43cb-92C2-25804820EDAC}">
                  <c15:fullRef>
                    <c15:sqref>'K4.1 Chudoba a soc. vylúčenie'!$I$108:$S$108</c15:sqref>
                  </c15:fullRef>
                </c:ext>
              </c:extLst>
              <c:f>'K4.1 Chudoba a soc. vylúčenie'!$J$108:$S$108</c:f>
              <c:strCache>
                <c:ptCount val="10"/>
                <c:pt idx="0">
                  <c:v>0-5  roční</c:v>
                </c:pt>
                <c:pt idx="1">
                  <c:v>6-11 roční</c:v>
                </c:pt>
                <c:pt idx="2">
                  <c:v>12-17 roční</c:v>
                </c:pt>
                <c:pt idx="3">
                  <c:v>0-15 roční</c:v>
                </c:pt>
                <c:pt idx="4">
                  <c:v>0-17 roční</c:v>
                </c:pt>
                <c:pt idx="5">
                  <c:v>18-24 roční</c:v>
                </c:pt>
                <c:pt idx="6">
                  <c:v>25-54 roční</c:v>
                </c:pt>
                <c:pt idx="7">
                  <c:v>55-64 roční</c:v>
                </c:pt>
                <c:pt idx="8">
                  <c:v>18-64 roční</c:v>
                </c:pt>
                <c:pt idx="9">
                  <c:v>65+ roční</c:v>
                </c:pt>
              </c:strCache>
            </c:strRef>
          </c:cat>
          <c:val>
            <c:numRef>
              <c:extLst>
                <c:ext xmlns:c15="http://schemas.microsoft.com/office/drawing/2012/chart" uri="{02D57815-91ED-43cb-92C2-25804820EDAC}">
                  <c15:fullRef>
                    <c15:sqref>'K4.1 Chudoba a soc. vylúčenie'!$I$110:$S$110</c15:sqref>
                  </c15:fullRef>
                </c:ext>
              </c:extLst>
              <c:f>'K4.1 Chudoba a soc. vylúčenie'!$J$110:$S$110</c:f>
              <c:numCache>
                <c:formatCode>General</c:formatCode>
                <c:ptCount val="10"/>
                <c:pt idx="0">
                  <c:v>19.399999999999999</c:v>
                </c:pt>
                <c:pt idx="1">
                  <c:v>18.5</c:v>
                </c:pt>
                <c:pt idx="2">
                  <c:v>21.3</c:v>
                </c:pt>
                <c:pt idx="3">
                  <c:v>18.5</c:v>
                </c:pt>
                <c:pt idx="4">
                  <c:v>19.7</c:v>
                </c:pt>
                <c:pt idx="5">
                  <c:v>14.9</c:v>
                </c:pt>
                <c:pt idx="6">
                  <c:v>9.6</c:v>
                </c:pt>
                <c:pt idx="7">
                  <c:v>10.199999999999999</c:v>
                </c:pt>
                <c:pt idx="8">
                  <c:v>10.4</c:v>
                </c:pt>
                <c:pt idx="9">
                  <c:v>6.1</c:v>
                </c:pt>
              </c:numCache>
            </c:numRef>
          </c:val>
          <c:extLst>
            <c:ext xmlns:c16="http://schemas.microsoft.com/office/drawing/2014/chart" uri="{C3380CC4-5D6E-409C-BE32-E72D297353CC}">
              <c16:uniqueId val="{00000001-D851-4DD5-825D-40D4FFC13233}"/>
            </c:ext>
          </c:extLst>
        </c:ser>
        <c:ser>
          <c:idx val="2"/>
          <c:order val="2"/>
          <c:tx>
            <c:strRef>
              <c:f>'K4.1 Chudoba a soc. vylúčenie'!$H$111</c:f>
              <c:strCache>
                <c:ptCount val="1"/>
                <c:pt idx="0">
                  <c:v>ženy</c:v>
                </c:pt>
              </c:strCache>
            </c:strRef>
          </c:tx>
          <c:spPr>
            <a:solidFill>
              <a:srgbClr val="E85E89"/>
            </a:solidFill>
          </c:spPr>
          <c:invertIfNegative val="0"/>
          <c:cat>
            <c:strRef>
              <c:extLst>
                <c:ext xmlns:c15="http://schemas.microsoft.com/office/drawing/2012/chart" uri="{02D57815-91ED-43cb-92C2-25804820EDAC}">
                  <c15:fullRef>
                    <c15:sqref>'K4.1 Chudoba a soc. vylúčenie'!$I$108:$S$108</c15:sqref>
                  </c15:fullRef>
                </c:ext>
              </c:extLst>
              <c:f>'K4.1 Chudoba a soc. vylúčenie'!$J$108:$S$108</c:f>
              <c:strCache>
                <c:ptCount val="10"/>
                <c:pt idx="0">
                  <c:v>0-5  roční</c:v>
                </c:pt>
                <c:pt idx="1">
                  <c:v>6-11 roční</c:v>
                </c:pt>
                <c:pt idx="2">
                  <c:v>12-17 roční</c:v>
                </c:pt>
                <c:pt idx="3">
                  <c:v>0-15 roční</c:v>
                </c:pt>
                <c:pt idx="4">
                  <c:v>0-17 roční</c:v>
                </c:pt>
                <c:pt idx="5">
                  <c:v>18-24 roční</c:v>
                </c:pt>
                <c:pt idx="6">
                  <c:v>25-54 roční</c:v>
                </c:pt>
                <c:pt idx="7">
                  <c:v>55-64 roční</c:v>
                </c:pt>
                <c:pt idx="8">
                  <c:v>18-64 roční</c:v>
                </c:pt>
                <c:pt idx="9">
                  <c:v>65+ roční</c:v>
                </c:pt>
              </c:strCache>
            </c:strRef>
          </c:cat>
          <c:val>
            <c:numRef>
              <c:extLst>
                <c:ext xmlns:c15="http://schemas.microsoft.com/office/drawing/2012/chart" uri="{02D57815-91ED-43cb-92C2-25804820EDAC}">
                  <c15:fullRef>
                    <c15:sqref>'K4.1 Chudoba a soc. vylúčenie'!$I$111:$S$111</c15:sqref>
                  </c15:fullRef>
                </c:ext>
              </c:extLst>
              <c:f>'K4.1 Chudoba a soc. vylúčenie'!$J$111:$S$111</c:f>
              <c:numCache>
                <c:formatCode>General</c:formatCode>
                <c:ptCount val="10"/>
                <c:pt idx="0">
                  <c:v>22</c:v>
                </c:pt>
                <c:pt idx="1">
                  <c:v>17.399999999999999</c:v>
                </c:pt>
                <c:pt idx="2">
                  <c:v>15.1</c:v>
                </c:pt>
                <c:pt idx="3">
                  <c:v>18</c:v>
                </c:pt>
                <c:pt idx="4">
                  <c:v>18.2</c:v>
                </c:pt>
                <c:pt idx="5">
                  <c:v>14.6</c:v>
                </c:pt>
                <c:pt idx="6">
                  <c:v>10.8</c:v>
                </c:pt>
                <c:pt idx="7">
                  <c:v>9.4</c:v>
                </c:pt>
                <c:pt idx="8">
                  <c:v>11</c:v>
                </c:pt>
                <c:pt idx="9">
                  <c:v>10.5</c:v>
                </c:pt>
              </c:numCache>
            </c:numRef>
          </c:val>
          <c:extLst>
            <c:ext xmlns:c16="http://schemas.microsoft.com/office/drawing/2014/chart" uri="{C3380CC4-5D6E-409C-BE32-E72D297353CC}">
              <c16:uniqueId val="{00000002-D851-4DD5-825D-40D4FFC13233}"/>
            </c:ext>
          </c:extLst>
        </c:ser>
        <c:dLbls>
          <c:showLegendKey val="0"/>
          <c:showVal val="0"/>
          <c:showCatName val="0"/>
          <c:showSerName val="0"/>
          <c:showPercent val="0"/>
          <c:showBubbleSize val="0"/>
        </c:dLbls>
        <c:gapWidth val="150"/>
        <c:axId val="326737224"/>
        <c:axId val="326738008"/>
      </c:barChart>
      <c:catAx>
        <c:axId val="326737224"/>
        <c:scaling>
          <c:orientation val="minMax"/>
        </c:scaling>
        <c:delete val="0"/>
        <c:axPos val="b"/>
        <c:numFmt formatCode="General" sourceLinked="0"/>
        <c:majorTickMark val="out"/>
        <c:minorTickMark val="none"/>
        <c:tickLblPos val="nextTo"/>
        <c:crossAx val="326738008"/>
        <c:crosses val="autoZero"/>
        <c:auto val="1"/>
        <c:lblAlgn val="ctr"/>
        <c:lblOffset val="100"/>
        <c:noMultiLvlLbl val="0"/>
      </c:catAx>
      <c:valAx>
        <c:axId val="326738008"/>
        <c:scaling>
          <c:orientation val="minMax"/>
        </c:scaling>
        <c:delete val="0"/>
        <c:axPos val="l"/>
        <c:majorGridlines/>
        <c:numFmt formatCode="#,##0" sourceLinked="0"/>
        <c:majorTickMark val="out"/>
        <c:minorTickMark val="none"/>
        <c:tickLblPos val="nextTo"/>
        <c:crossAx val="326737224"/>
        <c:crosses val="autoZero"/>
        <c:crossBetween val="between"/>
      </c:valAx>
    </c:plotArea>
    <c:legend>
      <c:legendPos val="t"/>
      <c:layout>
        <c:manualLayout>
          <c:xMode val="edge"/>
          <c:yMode val="edge"/>
          <c:x val="0.69842681657813532"/>
          <c:y val="7.7492891400119598E-2"/>
          <c:w val="0.24922037057629803"/>
          <c:h val="8.3557724128178051E-2"/>
        </c:manualLayout>
      </c:layout>
      <c:overlay val="0"/>
      <c:txPr>
        <a:bodyPr/>
        <a:lstStyle/>
        <a:p>
          <a:pPr>
            <a:defRPr sz="1100"/>
          </a:pPr>
          <a:endParaRPr lang="sk-SK"/>
        </a:p>
      </c:txPr>
    </c:legend>
    <c:plotVisOnly val="1"/>
    <c:dispBlanksAs val="gap"/>
    <c:showDLblsOverMax val="0"/>
  </c:chart>
  <c:spPr>
    <a:ln>
      <a:noFill/>
    </a:ln>
  </c:spPr>
  <c:txPr>
    <a:bodyPr/>
    <a:lstStyle/>
    <a:p>
      <a:pPr>
        <a:defRPr>
          <a:latin typeface="Arial Narrow" panose="020B0606020202030204" pitchFamily="34" charset="0"/>
          <a:cs typeface="Arial" panose="020B0604020202020204" pitchFamily="34" charset="0"/>
        </a:defRPr>
      </a:pPr>
      <a:endParaRPr lang="sk-SK"/>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'K4.1 Chudoba a soc. vylúčenie'!$H$123</c:f>
              <c:strCache>
                <c:ptCount val="1"/>
                <c:pt idx="0">
                  <c:v>2018</c:v>
                </c:pt>
              </c:strCache>
            </c:strRef>
          </c:tx>
          <c:spPr>
            <a:solidFill>
              <a:srgbClr val="E85E89"/>
            </a:solidFill>
          </c:spPr>
          <c:invertIfNegative val="0"/>
          <c:cat>
            <c:strRef>
              <c:f>'K4.1 Chudoba a soc. vylúčenie'!$G$124:$G$135</c:f>
              <c:strCache>
                <c:ptCount val="12"/>
                <c:pt idx="0">
                  <c:v>dvaja dospelí, najmenej jeden starší ako 65 rokov</c:v>
                </c:pt>
                <c:pt idx="1">
                  <c:v>domácnosti  bez závislých detí    </c:v>
                </c:pt>
                <c:pt idx="2">
                  <c:v>dvaja dospelí, obaja mladší ako 65 rokov</c:v>
                </c:pt>
                <c:pt idx="3">
                  <c:v>dvaja dospelí s jedným závislým dieťaťom </c:v>
                </c:pt>
                <c:pt idx="4">
                  <c:v>jednotlivec starší ako 65 rokov</c:v>
                </c:pt>
                <c:pt idx="5">
                  <c:v>traja a viac dospelí so závislými deťmi   </c:v>
                </c:pt>
                <c:pt idx="6">
                  <c:v>dvaja dospelí s dvomi závislými dieťmi  </c:v>
                </c:pt>
                <c:pt idx="7">
                  <c:v>domácnosti so závislými deťmi   </c:v>
                </c:pt>
                <c:pt idx="8">
                  <c:v>jednotlivec </c:v>
                </c:pt>
                <c:pt idx="9">
                  <c:v>jednotlivec mladší ako 65 rokov</c:v>
                </c:pt>
                <c:pt idx="10">
                  <c:v>jednotlivec s najmenej jedným dieťaťom</c:v>
                </c:pt>
                <c:pt idx="11">
                  <c:v>dvaja dospelí s tromi a viac závislými deťmi  </c:v>
                </c:pt>
              </c:strCache>
            </c:strRef>
          </c:cat>
          <c:val>
            <c:numRef>
              <c:f>'K4.1 Chudoba a soc. vylúčenie'!$H$124:$H$135</c:f>
              <c:numCache>
                <c:formatCode>General</c:formatCode>
                <c:ptCount val="12"/>
                <c:pt idx="0">
                  <c:v>3.6</c:v>
                </c:pt>
                <c:pt idx="1">
                  <c:v>7.3</c:v>
                </c:pt>
                <c:pt idx="2">
                  <c:v>9.5</c:v>
                </c:pt>
                <c:pt idx="3">
                  <c:v>11.4</c:v>
                </c:pt>
                <c:pt idx="4">
                  <c:v>12.4</c:v>
                </c:pt>
                <c:pt idx="5">
                  <c:v>13.3</c:v>
                </c:pt>
                <c:pt idx="6">
                  <c:v>14.5</c:v>
                </c:pt>
                <c:pt idx="7">
                  <c:v>16.100000000000001</c:v>
                </c:pt>
                <c:pt idx="8">
                  <c:v>17.2</c:v>
                </c:pt>
                <c:pt idx="9">
                  <c:v>23</c:v>
                </c:pt>
                <c:pt idx="10">
                  <c:v>36.700000000000003</c:v>
                </c:pt>
                <c:pt idx="11">
                  <c:v>36.700000000000003</c:v>
                </c:pt>
              </c:numCache>
            </c:numRef>
          </c:val>
          <c:extLst>
            <c:ext xmlns:c16="http://schemas.microsoft.com/office/drawing/2014/chart" uri="{C3380CC4-5D6E-409C-BE32-E72D297353CC}">
              <c16:uniqueId val="{00000000-EB4B-4C3B-A200-7DA73DB78518}"/>
            </c:ext>
          </c:extLst>
        </c:ser>
        <c:ser>
          <c:idx val="1"/>
          <c:order val="1"/>
          <c:tx>
            <c:strRef>
              <c:f>'K4.1 Chudoba a soc. vylúčenie'!$I$123</c:f>
              <c:strCache>
                <c:ptCount val="1"/>
                <c:pt idx="0">
                  <c:v>2019</c:v>
                </c:pt>
              </c:strCache>
            </c:strRef>
          </c:tx>
          <c:spPr>
            <a:solidFill>
              <a:schemeClr val="bg1">
                <a:lumMod val="65000"/>
              </a:schemeClr>
            </a:solidFill>
          </c:spPr>
          <c:invertIfNegative val="0"/>
          <c:cat>
            <c:strRef>
              <c:f>'K4.1 Chudoba a soc. vylúčenie'!$G$124:$G$135</c:f>
              <c:strCache>
                <c:ptCount val="12"/>
                <c:pt idx="0">
                  <c:v>dvaja dospelí, najmenej jeden starší ako 65 rokov</c:v>
                </c:pt>
                <c:pt idx="1">
                  <c:v>domácnosti  bez závislých detí    </c:v>
                </c:pt>
                <c:pt idx="2">
                  <c:v>dvaja dospelí, obaja mladší ako 65 rokov</c:v>
                </c:pt>
                <c:pt idx="3">
                  <c:v>dvaja dospelí s jedným závislým dieťaťom </c:v>
                </c:pt>
                <c:pt idx="4">
                  <c:v>jednotlivec starší ako 65 rokov</c:v>
                </c:pt>
                <c:pt idx="5">
                  <c:v>traja a viac dospelí so závislými deťmi   </c:v>
                </c:pt>
                <c:pt idx="6">
                  <c:v>dvaja dospelí s dvomi závislými dieťmi  </c:v>
                </c:pt>
                <c:pt idx="7">
                  <c:v>domácnosti so závislými deťmi   </c:v>
                </c:pt>
                <c:pt idx="8">
                  <c:v>jednotlivec </c:v>
                </c:pt>
                <c:pt idx="9">
                  <c:v>jednotlivec mladší ako 65 rokov</c:v>
                </c:pt>
                <c:pt idx="10">
                  <c:v>jednotlivec s najmenej jedným dieťaťom</c:v>
                </c:pt>
                <c:pt idx="11">
                  <c:v>dvaja dospelí s tromi a viac závislými deťmi  </c:v>
                </c:pt>
              </c:strCache>
            </c:strRef>
          </c:cat>
          <c:val>
            <c:numRef>
              <c:f>'K4.1 Chudoba a soc. vylúčenie'!$I$124:$I$135</c:f>
              <c:numCache>
                <c:formatCode>General</c:formatCode>
                <c:ptCount val="12"/>
                <c:pt idx="0">
                  <c:v>5.2</c:v>
                </c:pt>
                <c:pt idx="1">
                  <c:v>7.2</c:v>
                </c:pt>
                <c:pt idx="2">
                  <c:v>7.9</c:v>
                </c:pt>
                <c:pt idx="3">
                  <c:v>10.199999999999999</c:v>
                </c:pt>
                <c:pt idx="4">
                  <c:v>10.3</c:v>
                </c:pt>
                <c:pt idx="5">
                  <c:v>14.7</c:v>
                </c:pt>
                <c:pt idx="6">
                  <c:v>15.2</c:v>
                </c:pt>
                <c:pt idx="7">
                  <c:v>20.100000000000001</c:v>
                </c:pt>
                <c:pt idx="8">
                  <c:v>21.1</c:v>
                </c:pt>
                <c:pt idx="9">
                  <c:v>22.4</c:v>
                </c:pt>
                <c:pt idx="10">
                  <c:v>32.1</c:v>
                </c:pt>
                <c:pt idx="11">
                  <c:v>37.799999999999997</c:v>
                </c:pt>
              </c:numCache>
            </c:numRef>
          </c:val>
          <c:extLst>
            <c:ext xmlns:c16="http://schemas.microsoft.com/office/drawing/2014/chart" uri="{C3380CC4-5D6E-409C-BE32-E72D297353CC}">
              <c16:uniqueId val="{00000001-EB4B-4C3B-A200-7DA73DB78518}"/>
            </c:ext>
          </c:extLst>
        </c:ser>
        <c:dLbls>
          <c:showLegendKey val="0"/>
          <c:showVal val="0"/>
          <c:showCatName val="0"/>
          <c:showSerName val="0"/>
          <c:showPercent val="0"/>
          <c:showBubbleSize val="0"/>
        </c:dLbls>
        <c:gapWidth val="150"/>
        <c:overlap val="1"/>
        <c:axId val="326734480"/>
        <c:axId val="326735656"/>
      </c:barChart>
      <c:catAx>
        <c:axId val="326734480"/>
        <c:scaling>
          <c:orientation val="minMax"/>
        </c:scaling>
        <c:delete val="0"/>
        <c:axPos val="l"/>
        <c:numFmt formatCode="General" sourceLinked="0"/>
        <c:majorTickMark val="out"/>
        <c:minorTickMark val="none"/>
        <c:tickLblPos val="nextTo"/>
        <c:crossAx val="326735656"/>
        <c:crosses val="autoZero"/>
        <c:auto val="1"/>
        <c:lblAlgn val="ctr"/>
        <c:lblOffset val="100"/>
        <c:noMultiLvlLbl val="0"/>
      </c:catAx>
      <c:valAx>
        <c:axId val="326735656"/>
        <c:scaling>
          <c:orientation val="minMax"/>
        </c:scaling>
        <c:delete val="0"/>
        <c:axPos val="b"/>
        <c:majorGridlines/>
        <c:numFmt formatCode="General" sourceLinked="1"/>
        <c:majorTickMark val="out"/>
        <c:minorTickMark val="none"/>
        <c:tickLblPos val="nextTo"/>
        <c:crossAx val="326734480"/>
        <c:crosses val="autoZero"/>
        <c:crossBetween val="between"/>
      </c:valAx>
    </c:plotArea>
    <c:legend>
      <c:legendPos val="t"/>
      <c:layout/>
      <c:overlay val="0"/>
    </c:legend>
    <c:plotVisOnly val="1"/>
    <c:dispBlanksAs val="gap"/>
    <c:showDLblsOverMax val="0"/>
  </c:chart>
  <c:spPr>
    <a:ln>
      <a:noFill/>
    </a:ln>
  </c:spPr>
  <c:txPr>
    <a:bodyPr/>
    <a:lstStyle/>
    <a:p>
      <a:pPr>
        <a:defRPr sz="1050">
          <a:latin typeface="Arial Narrow" panose="020B0606020202030204" pitchFamily="34" charset="0"/>
        </a:defRPr>
      </a:pPr>
      <a:endParaRPr lang="sk-SK"/>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'K4.1 Chudoba a soc. vylúčenie'!$G$145</c:f>
              <c:strCache>
                <c:ptCount val="1"/>
                <c:pt idx="0">
                  <c:v>2019</c:v>
                </c:pt>
              </c:strCache>
            </c:strRef>
          </c:tx>
          <c:spPr>
            <a:solidFill>
              <a:srgbClr val="E85E89"/>
            </a:solidFill>
          </c:spPr>
          <c:invertIfNegative val="0"/>
          <c:cat>
            <c:strRef>
              <c:f>'K4.1 Chudoba a soc. vylúčenie'!$H$144:$P$144</c:f>
              <c:strCache>
                <c:ptCount val="9"/>
                <c:pt idx="0">
                  <c:v>Dovolenka </c:v>
                </c:pt>
                <c:pt idx="1">
                  <c:v>Výdavky</c:v>
                </c:pt>
                <c:pt idx="2">
                  <c:v>Jedlo</c:v>
                </c:pt>
                <c:pt idx="3">
                  <c:v>Nedoplatky</c:v>
                </c:pt>
                <c:pt idx="4">
                  <c:v>Teplo</c:v>
                </c:pt>
                <c:pt idx="5">
                  <c:v>Auto</c:v>
                </c:pt>
                <c:pt idx="6">
                  <c:v>Telefon</c:v>
                </c:pt>
                <c:pt idx="7">
                  <c:v>Práčka </c:v>
                </c:pt>
                <c:pt idx="8">
                  <c:v>TV</c:v>
                </c:pt>
              </c:strCache>
            </c:strRef>
          </c:cat>
          <c:val>
            <c:numRef>
              <c:f>'K4.1 Chudoba a soc. vylúčenie'!$H$145:$P$145</c:f>
              <c:numCache>
                <c:formatCode>General</c:formatCode>
                <c:ptCount val="9"/>
                <c:pt idx="0">
                  <c:v>37.299999999999997</c:v>
                </c:pt>
                <c:pt idx="1">
                  <c:v>30</c:v>
                </c:pt>
                <c:pt idx="2">
                  <c:v>12.3</c:v>
                </c:pt>
                <c:pt idx="3">
                  <c:v>10.199999999999999</c:v>
                </c:pt>
                <c:pt idx="4">
                  <c:v>7.8</c:v>
                </c:pt>
                <c:pt idx="5">
                  <c:v>9.9</c:v>
                </c:pt>
                <c:pt idx="6">
                  <c:v>0.2</c:v>
                </c:pt>
                <c:pt idx="7">
                  <c:v>0.5</c:v>
                </c:pt>
                <c:pt idx="8">
                  <c:v>0.4</c:v>
                </c:pt>
              </c:numCache>
            </c:numRef>
          </c:val>
          <c:extLst>
            <c:ext xmlns:c16="http://schemas.microsoft.com/office/drawing/2014/chart" uri="{C3380CC4-5D6E-409C-BE32-E72D297353CC}">
              <c16:uniqueId val="{00000000-7984-4C56-A241-4D6DAACCD933}"/>
            </c:ext>
          </c:extLst>
        </c:ser>
        <c:dLbls>
          <c:showLegendKey val="0"/>
          <c:showVal val="0"/>
          <c:showCatName val="0"/>
          <c:showSerName val="0"/>
          <c:showPercent val="0"/>
          <c:showBubbleSize val="0"/>
        </c:dLbls>
        <c:gapWidth val="150"/>
        <c:overlap val="100"/>
        <c:axId val="326738400"/>
        <c:axId val="326739184"/>
      </c:barChart>
      <c:scatterChart>
        <c:scatterStyle val="lineMarker"/>
        <c:varyColors val="0"/>
        <c:ser>
          <c:idx val="1"/>
          <c:order val="1"/>
          <c:tx>
            <c:strRef>
              <c:f>'K4.1 Chudoba a soc. vylúčenie'!$G$147</c:f>
              <c:strCache>
                <c:ptCount val="1"/>
                <c:pt idx="0">
                  <c:v>2009</c:v>
                </c:pt>
              </c:strCache>
            </c:strRef>
          </c:tx>
          <c:spPr>
            <a:ln w="19050">
              <a:noFill/>
            </a:ln>
          </c:spPr>
          <c:marker>
            <c:symbol val="diamond"/>
            <c:size val="8"/>
            <c:spPr>
              <a:solidFill>
                <a:schemeClr val="bg1">
                  <a:lumMod val="85000"/>
                </a:schemeClr>
              </a:solidFill>
              <a:ln>
                <a:solidFill>
                  <a:schemeClr val="tx1">
                    <a:lumMod val="50000"/>
                    <a:lumOff val="50000"/>
                  </a:schemeClr>
                </a:solidFill>
              </a:ln>
            </c:spPr>
          </c:marker>
          <c:xVal>
            <c:strRef>
              <c:f>'K4.1 Chudoba a soc. vylúčenie'!$H$144:$P$144</c:f>
              <c:strCache>
                <c:ptCount val="9"/>
                <c:pt idx="0">
                  <c:v>Dovolenka </c:v>
                </c:pt>
                <c:pt idx="1">
                  <c:v>Výdavky</c:v>
                </c:pt>
                <c:pt idx="2">
                  <c:v>Jedlo</c:v>
                </c:pt>
                <c:pt idx="3">
                  <c:v>Nedoplatky</c:v>
                </c:pt>
                <c:pt idx="4">
                  <c:v>Teplo</c:v>
                </c:pt>
                <c:pt idx="5">
                  <c:v>Auto</c:v>
                </c:pt>
                <c:pt idx="6">
                  <c:v>Telefon</c:v>
                </c:pt>
                <c:pt idx="7">
                  <c:v>Práčka </c:v>
                </c:pt>
                <c:pt idx="8">
                  <c:v>TV</c:v>
                </c:pt>
              </c:strCache>
            </c:strRef>
          </c:xVal>
          <c:yVal>
            <c:numRef>
              <c:f>'K4.1 Chudoba a soc. vylúčenie'!$H$147:$P$147</c:f>
              <c:numCache>
                <c:formatCode>General</c:formatCode>
                <c:ptCount val="9"/>
                <c:pt idx="0">
                  <c:v>53.5</c:v>
                </c:pt>
                <c:pt idx="1">
                  <c:v>36</c:v>
                </c:pt>
                <c:pt idx="2">
                  <c:v>23.8</c:v>
                </c:pt>
                <c:pt idx="3">
                  <c:v>13.4</c:v>
                </c:pt>
                <c:pt idx="4">
                  <c:v>3.6</c:v>
                </c:pt>
                <c:pt idx="5">
                  <c:v>18.7</c:v>
                </c:pt>
                <c:pt idx="6">
                  <c:v>1</c:v>
                </c:pt>
                <c:pt idx="7">
                  <c:v>0.6</c:v>
                </c:pt>
                <c:pt idx="8">
                  <c:v>0.3</c:v>
                </c:pt>
              </c:numCache>
            </c:numRef>
          </c:yVal>
          <c:smooth val="0"/>
          <c:extLst>
            <c:ext xmlns:c16="http://schemas.microsoft.com/office/drawing/2014/chart" uri="{C3380CC4-5D6E-409C-BE32-E72D297353CC}">
              <c16:uniqueId val="{00000001-7984-4C56-A241-4D6DAACCD933}"/>
            </c:ext>
          </c:extLst>
        </c:ser>
        <c:ser>
          <c:idx val="2"/>
          <c:order val="2"/>
          <c:tx>
            <c:strRef>
              <c:f>'K4.1 Chudoba a soc. vylúčenie'!$G$146</c:f>
              <c:strCache>
                <c:ptCount val="1"/>
                <c:pt idx="0">
                  <c:v>2014</c:v>
                </c:pt>
              </c:strCache>
            </c:strRef>
          </c:tx>
          <c:spPr>
            <a:ln w="19050">
              <a:noFill/>
            </a:ln>
          </c:spPr>
          <c:marker>
            <c:symbol val="square"/>
            <c:size val="7"/>
            <c:spPr>
              <a:solidFill>
                <a:schemeClr val="accent5">
                  <a:lumMod val="40000"/>
                  <a:lumOff val="60000"/>
                </a:schemeClr>
              </a:solidFill>
              <a:ln>
                <a:solidFill>
                  <a:srgbClr val="B7194A"/>
                </a:solidFill>
              </a:ln>
            </c:spPr>
          </c:marker>
          <c:xVal>
            <c:strRef>
              <c:f>'K4.1 Chudoba a soc. vylúčenie'!$H$144:$P$144</c:f>
              <c:strCache>
                <c:ptCount val="9"/>
                <c:pt idx="0">
                  <c:v>Dovolenka </c:v>
                </c:pt>
                <c:pt idx="1">
                  <c:v>Výdavky</c:v>
                </c:pt>
                <c:pt idx="2">
                  <c:v>Jedlo</c:v>
                </c:pt>
                <c:pt idx="3">
                  <c:v>Nedoplatky</c:v>
                </c:pt>
                <c:pt idx="4">
                  <c:v>Teplo</c:v>
                </c:pt>
                <c:pt idx="5">
                  <c:v>Auto</c:v>
                </c:pt>
                <c:pt idx="6">
                  <c:v>Telefon</c:v>
                </c:pt>
                <c:pt idx="7">
                  <c:v>Práčka </c:v>
                </c:pt>
                <c:pt idx="8">
                  <c:v>TV</c:v>
                </c:pt>
              </c:strCache>
            </c:strRef>
          </c:xVal>
          <c:yVal>
            <c:numRef>
              <c:f>'K4.1 Chudoba a soc. vylúčenie'!$H$146:$P$146</c:f>
              <c:numCache>
                <c:formatCode>General</c:formatCode>
                <c:ptCount val="9"/>
                <c:pt idx="0">
                  <c:v>48.8</c:v>
                </c:pt>
                <c:pt idx="1">
                  <c:v>38.9</c:v>
                </c:pt>
                <c:pt idx="2">
                  <c:v>21.5</c:v>
                </c:pt>
                <c:pt idx="3">
                  <c:v>8.3000000000000007</c:v>
                </c:pt>
                <c:pt idx="4">
                  <c:v>6.1</c:v>
                </c:pt>
                <c:pt idx="5">
                  <c:v>14.3</c:v>
                </c:pt>
                <c:pt idx="6">
                  <c:v>1.3</c:v>
                </c:pt>
                <c:pt idx="7">
                  <c:v>0.9</c:v>
                </c:pt>
                <c:pt idx="8">
                  <c:v>0.4</c:v>
                </c:pt>
              </c:numCache>
            </c:numRef>
          </c:yVal>
          <c:smooth val="0"/>
          <c:extLst>
            <c:ext xmlns:c16="http://schemas.microsoft.com/office/drawing/2014/chart" uri="{C3380CC4-5D6E-409C-BE32-E72D297353CC}">
              <c16:uniqueId val="{00000002-7984-4C56-A241-4D6DAACCD933}"/>
            </c:ext>
          </c:extLst>
        </c:ser>
        <c:dLbls>
          <c:showLegendKey val="0"/>
          <c:showVal val="0"/>
          <c:showCatName val="0"/>
          <c:showSerName val="0"/>
          <c:showPercent val="0"/>
          <c:showBubbleSize val="0"/>
        </c:dLbls>
        <c:axId val="327353048"/>
        <c:axId val="327350304"/>
      </c:scatterChart>
      <c:catAx>
        <c:axId val="326738400"/>
        <c:scaling>
          <c:orientation val="minMax"/>
        </c:scaling>
        <c:delete val="0"/>
        <c:axPos val="b"/>
        <c:numFmt formatCode="General" sourceLinked="0"/>
        <c:majorTickMark val="out"/>
        <c:minorTickMark val="none"/>
        <c:tickLblPos val="nextTo"/>
        <c:crossAx val="326739184"/>
        <c:crosses val="autoZero"/>
        <c:auto val="1"/>
        <c:lblAlgn val="ctr"/>
        <c:lblOffset val="100"/>
        <c:noMultiLvlLbl val="0"/>
      </c:catAx>
      <c:valAx>
        <c:axId val="326739184"/>
        <c:scaling>
          <c:orientation val="minMax"/>
          <c:max val="60"/>
        </c:scaling>
        <c:delete val="0"/>
        <c:axPos val="l"/>
        <c:majorGridlines/>
        <c:numFmt formatCode="General" sourceLinked="1"/>
        <c:majorTickMark val="out"/>
        <c:minorTickMark val="none"/>
        <c:tickLblPos val="nextTo"/>
        <c:crossAx val="326738400"/>
        <c:crosses val="autoZero"/>
        <c:crossBetween val="between"/>
        <c:majorUnit val="10"/>
      </c:valAx>
      <c:valAx>
        <c:axId val="327350304"/>
        <c:scaling>
          <c:orientation val="minMax"/>
        </c:scaling>
        <c:delete val="1"/>
        <c:axPos val="r"/>
        <c:numFmt formatCode="General" sourceLinked="1"/>
        <c:majorTickMark val="out"/>
        <c:minorTickMark val="none"/>
        <c:tickLblPos val="nextTo"/>
        <c:crossAx val="327353048"/>
        <c:crosses val="max"/>
        <c:crossBetween val="midCat"/>
      </c:valAx>
      <c:valAx>
        <c:axId val="327353048"/>
        <c:scaling>
          <c:orientation val="minMax"/>
        </c:scaling>
        <c:delete val="1"/>
        <c:axPos val="t"/>
        <c:numFmt formatCode="General" sourceLinked="1"/>
        <c:majorTickMark val="out"/>
        <c:minorTickMark val="none"/>
        <c:tickLblPos val="nextTo"/>
        <c:crossAx val="327350304"/>
        <c:crosses val="max"/>
        <c:crossBetween val="midCat"/>
      </c:valAx>
    </c:plotArea>
    <c:legend>
      <c:legendPos val="r"/>
      <c:layout/>
      <c:overlay val="0"/>
    </c:legend>
    <c:plotVisOnly val="1"/>
    <c:dispBlanksAs val="gap"/>
    <c:showDLblsOverMax val="0"/>
  </c:chart>
  <c:spPr>
    <a:ln>
      <a:noFill/>
    </a:ln>
  </c:spPr>
  <c:txPr>
    <a:bodyPr/>
    <a:lstStyle/>
    <a:p>
      <a:pPr>
        <a:defRPr>
          <a:latin typeface="Arial Narrow" panose="020B0606020202030204" pitchFamily="34" charset="0"/>
          <a:cs typeface="Arial" panose="020B0604020202020204" pitchFamily="34" charset="0"/>
        </a:defRPr>
      </a:pPr>
      <a:endParaRPr lang="sk-SK"/>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'K4.1 Chudoba a soc. vylúčenie'!$G$163</c:f>
              <c:strCache>
                <c:ptCount val="1"/>
                <c:pt idx="0">
                  <c:v>Miera materiálnej a sociálnej deprivácie</c:v>
                </c:pt>
              </c:strCache>
            </c:strRef>
          </c:tx>
          <c:spPr>
            <a:solidFill>
              <a:srgbClr val="B7194A"/>
            </a:solidFill>
            <a:ln>
              <a:solidFill>
                <a:srgbClr val="B7194A"/>
              </a:solidFill>
            </a:ln>
            <a:effectLst/>
          </c:spPr>
          <c:invertIfNegative val="0"/>
          <c:cat>
            <c:numRef>
              <c:f>'K4.1 Chudoba a soc. vylúčenie'!$H$162:$M$162</c:f>
              <c:numCache>
                <c:formatCode>General</c:formatCode>
                <c:ptCount val="6"/>
                <c:pt idx="0">
                  <c:v>2014</c:v>
                </c:pt>
                <c:pt idx="1">
                  <c:v>2015</c:v>
                </c:pt>
                <c:pt idx="2">
                  <c:v>2016</c:v>
                </c:pt>
                <c:pt idx="3">
                  <c:v>2017</c:v>
                </c:pt>
                <c:pt idx="4">
                  <c:v>2018</c:v>
                </c:pt>
                <c:pt idx="5">
                  <c:v>2019</c:v>
                </c:pt>
              </c:numCache>
            </c:numRef>
          </c:cat>
          <c:val>
            <c:numRef>
              <c:f>'K4.1 Chudoba a soc. vylúčenie'!$H$163:$M$163</c:f>
              <c:numCache>
                <c:formatCode>General</c:formatCode>
                <c:ptCount val="6"/>
                <c:pt idx="0">
                  <c:v>18.5</c:v>
                </c:pt>
                <c:pt idx="1">
                  <c:v>16.7</c:v>
                </c:pt>
                <c:pt idx="2">
                  <c:v>15.3</c:v>
                </c:pt>
                <c:pt idx="3">
                  <c:v>13.3</c:v>
                </c:pt>
                <c:pt idx="4">
                  <c:v>12.2</c:v>
                </c:pt>
                <c:pt idx="5">
                  <c:v>11.4</c:v>
                </c:pt>
              </c:numCache>
            </c:numRef>
          </c:val>
          <c:extLst>
            <c:ext xmlns:c16="http://schemas.microsoft.com/office/drawing/2014/chart" uri="{C3380CC4-5D6E-409C-BE32-E72D297353CC}">
              <c16:uniqueId val="{00000000-5D77-4593-8863-5CAE35B1F9CC}"/>
            </c:ext>
          </c:extLst>
        </c:ser>
        <c:dLbls>
          <c:showLegendKey val="0"/>
          <c:showVal val="0"/>
          <c:showCatName val="0"/>
          <c:showSerName val="0"/>
          <c:showPercent val="0"/>
          <c:showBubbleSize val="0"/>
        </c:dLbls>
        <c:gapWidth val="219"/>
        <c:overlap val="-27"/>
        <c:axId val="327354224"/>
        <c:axId val="327352264"/>
      </c:barChart>
      <c:catAx>
        <c:axId val="327354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crossAx val="327352264"/>
        <c:crosses val="autoZero"/>
        <c:auto val="1"/>
        <c:lblAlgn val="ctr"/>
        <c:lblOffset val="100"/>
        <c:noMultiLvlLbl val="0"/>
      </c:catAx>
      <c:valAx>
        <c:axId val="3273522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crossAx val="3273542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Arial Narrow" panose="020B0606020202030204" pitchFamily="34" charset="0"/>
        </a:defRPr>
      </a:pPr>
      <a:endParaRPr lang="sk-SK"/>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63888888888889"/>
          <c:y val="0.11342592592592593"/>
          <c:w val="0.46388888888888891"/>
          <c:h val="0.77314814814814814"/>
        </c:manualLayout>
      </c:layout>
      <c:pieChart>
        <c:varyColors val="1"/>
        <c:ser>
          <c:idx val="0"/>
          <c:order val="0"/>
          <c:dPt>
            <c:idx val="0"/>
            <c:bubble3D val="0"/>
            <c:spPr>
              <a:solidFill>
                <a:schemeClr val="bg1">
                  <a:lumMod val="65000"/>
                </a:schemeClr>
              </a:solidFill>
            </c:spPr>
            <c:extLst>
              <c:ext xmlns:c16="http://schemas.microsoft.com/office/drawing/2014/chart" uri="{C3380CC4-5D6E-409C-BE32-E72D297353CC}">
                <c16:uniqueId val="{00000001-5033-47F6-8B1B-CD9C5A43CA03}"/>
              </c:ext>
            </c:extLst>
          </c:dPt>
          <c:dPt>
            <c:idx val="1"/>
            <c:bubble3D val="0"/>
            <c:spPr>
              <a:solidFill>
                <a:schemeClr val="bg1">
                  <a:lumMod val="85000"/>
                </a:schemeClr>
              </a:solidFill>
            </c:spPr>
            <c:extLst>
              <c:ext xmlns:c16="http://schemas.microsoft.com/office/drawing/2014/chart" uri="{C3380CC4-5D6E-409C-BE32-E72D297353CC}">
                <c16:uniqueId val="{00000003-5033-47F6-8B1B-CD9C5A43CA03}"/>
              </c:ext>
            </c:extLst>
          </c:dPt>
          <c:dPt>
            <c:idx val="2"/>
            <c:bubble3D val="0"/>
            <c:spPr>
              <a:solidFill>
                <a:schemeClr val="accent5">
                  <a:lumMod val="20000"/>
                  <a:lumOff val="80000"/>
                </a:schemeClr>
              </a:solidFill>
            </c:spPr>
            <c:extLst>
              <c:ext xmlns:c16="http://schemas.microsoft.com/office/drawing/2014/chart" uri="{C3380CC4-5D6E-409C-BE32-E72D297353CC}">
                <c16:uniqueId val="{00000005-5033-47F6-8B1B-CD9C5A43CA03}"/>
              </c:ext>
            </c:extLst>
          </c:dPt>
          <c:dPt>
            <c:idx val="3"/>
            <c:bubble3D val="0"/>
            <c:spPr>
              <a:solidFill>
                <a:srgbClr val="FFB0B3"/>
              </a:solidFill>
            </c:spPr>
            <c:extLst>
              <c:ext xmlns:c16="http://schemas.microsoft.com/office/drawing/2014/chart" uri="{C3380CC4-5D6E-409C-BE32-E72D297353CC}">
                <c16:uniqueId val="{00000007-5033-47F6-8B1B-CD9C5A43CA03}"/>
              </c:ext>
            </c:extLst>
          </c:dPt>
          <c:dPt>
            <c:idx val="4"/>
            <c:bubble3D val="0"/>
            <c:spPr>
              <a:solidFill>
                <a:srgbClr val="E6507E"/>
              </a:solidFill>
            </c:spPr>
            <c:extLst>
              <c:ext xmlns:c16="http://schemas.microsoft.com/office/drawing/2014/chart" uri="{C3380CC4-5D6E-409C-BE32-E72D297353CC}">
                <c16:uniqueId val="{00000009-5033-47F6-8B1B-CD9C5A43CA03}"/>
              </c:ext>
            </c:extLst>
          </c:dPt>
          <c:dPt>
            <c:idx val="5"/>
            <c:bubble3D val="0"/>
            <c:spPr>
              <a:solidFill>
                <a:srgbClr val="F4B2C6"/>
              </a:solidFill>
              <a:ln>
                <a:solidFill>
                  <a:srgbClr val="F4B2C6"/>
                </a:solidFill>
              </a:ln>
            </c:spPr>
            <c:extLst>
              <c:ext xmlns:c16="http://schemas.microsoft.com/office/drawing/2014/chart" uri="{C3380CC4-5D6E-409C-BE32-E72D297353CC}">
                <c16:uniqueId val="{0000000B-5033-47F6-8B1B-CD9C5A43CA03}"/>
              </c:ext>
            </c:extLst>
          </c:dPt>
          <c:dLbls>
            <c:dLbl>
              <c:idx val="0"/>
              <c:layout>
                <c:manualLayout>
                  <c:x val="-1.3754307036080951E-2"/>
                  <c:y val="-6.7922588276011541E-3"/>
                </c:manualLayout>
              </c:layout>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5033-47F6-8B1B-CD9C5A43CA03}"/>
                </c:ext>
              </c:extLst>
            </c:dLbl>
            <c:dLbl>
              <c:idx val="1"/>
              <c:layout>
                <c:manualLayout>
                  <c:x val="-0.14135689882717289"/>
                  <c:y val="-2.3174986978243418E-2"/>
                </c:manualLayout>
              </c:layout>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5033-47F6-8B1B-CD9C5A43CA03}"/>
                </c:ext>
              </c:extLst>
            </c:dLbl>
            <c:dLbl>
              <c:idx val="2"/>
              <c:layout>
                <c:manualLayout>
                  <c:x val="-1.9829051847237319E-2"/>
                  <c:y val="-0.15404221951166244"/>
                </c:manualLayout>
              </c:layout>
              <c:numFmt formatCode="0.0%" sourceLinked="0"/>
              <c:spPr>
                <a:noFill/>
                <a:ln>
                  <a:noFill/>
                </a:ln>
                <a:effectLst/>
              </c:spPr>
              <c:txPr>
                <a:bodyPr/>
                <a:lstStyle/>
                <a:p>
                  <a:pPr algn="ctr">
                    <a:defRPr/>
                  </a:pPr>
                  <a:endParaRPr lang="sk-SK"/>
                </a:p>
              </c:txPr>
              <c:showLegendKey val="0"/>
              <c:showVal val="1"/>
              <c:showCatName val="1"/>
              <c:showSerName val="0"/>
              <c:showPercent val="1"/>
              <c:showBubbleSize val="0"/>
              <c:extLst>
                <c:ext xmlns:c15="http://schemas.microsoft.com/office/drawing/2012/chart" uri="{CE6537A1-D6FC-4f65-9D91-7224C49458BB}">
                  <c15:layout>
                    <c:manualLayout>
                      <c:w val="0.25621837145035636"/>
                      <c:h val="0.1248398271584328"/>
                    </c:manualLayout>
                  </c15:layout>
                </c:ext>
                <c:ext xmlns:c16="http://schemas.microsoft.com/office/drawing/2014/chart" uri="{C3380CC4-5D6E-409C-BE32-E72D297353CC}">
                  <c16:uniqueId val="{00000005-5033-47F6-8B1B-CD9C5A43CA03}"/>
                </c:ext>
              </c:extLst>
            </c:dLbl>
            <c:dLbl>
              <c:idx val="3"/>
              <c:layout>
                <c:manualLayout>
                  <c:x val="0.13148764297798499"/>
                  <c:y val="-0.30633603820872091"/>
                </c:manualLayout>
              </c:layout>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5033-47F6-8B1B-CD9C5A43CA03}"/>
                </c:ext>
              </c:extLst>
            </c:dLbl>
            <c:dLbl>
              <c:idx val="4"/>
              <c:layout>
                <c:manualLayout>
                  <c:x val="0.14126265735147098"/>
                  <c:y val="-0.21820350320405527"/>
                </c:manualLayout>
              </c:layout>
              <c:numFmt formatCode="0.0%" sourceLinked="0"/>
              <c:spPr>
                <a:noFill/>
                <a:ln>
                  <a:noFill/>
                </a:ln>
                <a:effectLst/>
              </c:spPr>
              <c:txPr>
                <a:bodyPr wrap="square" lIns="38100" tIns="19050" rIns="38100" bIns="19050" anchor="ctr">
                  <a:noAutofit/>
                </a:bodyPr>
                <a:lstStyle/>
                <a:p>
                  <a:pPr>
                    <a:defRPr/>
                  </a:pPr>
                  <a:endParaRPr lang="sk-SK"/>
                </a:p>
              </c:txPr>
              <c:showLegendKey val="0"/>
              <c:showVal val="1"/>
              <c:showCatName val="1"/>
              <c:showSerName val="0"/>
              <c:showPercent val="1"/>
              <c:showBubbleSize val="0"/>
              <c:extLst>
                <c:ext xmlns:c15="http://schemas.microsoft.com/office/drawing/2012/chart" uri="{CE6537A1-D6FC-4f65-9D91-7224C49458BB}">
                  <c15:layout>
                    <c:manualLayout>
                      <c:w val="0.213111959822192"/>
                      <c:h val="8.0170938790114998E-2"/>
                    </c:manualLayout>
                  </c15:layout>
                </c:ext>
                <c:ext xmlns:c16="http://schemas.microsoft.com/office/drawing/2014/chart" uri="{C3380CC4-5D6E-409C-BE32-E72D297353CC}">
                  <c16:uniqueId val="{00000009-5033-47F6-8B1B-CD9C5A43CA03}"/>
                </c:ext>
              </c:extLst>
            </c:dLbl>
            <c:dLbl>
              <c:idx val="5"/>
              <c:layout>
                <c:manualLayout>
                  <c:x val="0.14200586479983121"/>
                  <c:y val="-0.12635995456072627"/>
                </c:manualLayout>
              </c:layout>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5033-47F6-8B1B-CD9C5A43CA03}"/>
                </c:ext>
              </c:extLst>
            </c:dLbl>
            <c:numFmt formatCode="0.0%" sourceLinked="0"/>
            <c:spPr>
              <a:noFill/>
              <a:ln>
                <a:noFill/>
              </a:ln>
              <a:effectLst/>
            </c:spPr>
            <c:showLegendKey val="0"/>
            <c:showVal val="1"/>
            <c:showCatName val="1"/>
            <c:showSerName val="0"/>
            <c:showPercent val="1"/>
            <c:showBubbleSize val="0"/>
            <c:showLeaderLines val="1"/>
            <c:extLst>
              <c:ext xmlns:c15="http://schemas.microsoft.com/office/drawing/2012/chart" uri="{CE6537A1-D6FC-4f65-9D91-7224C49458BB}"/>
            </c:extLst>
          </c:dLbls>
          <c:cat>
            <c:strRef>
              <c:extLst>
                <c:ext xmlns:c15="http://schemas.microsoft.com/office/drawing/2012/chart" uri="{02D57815-91ED-43cb-92C2-25804820EDAC}">
                  <c15:fullRef>
                    <c15:sqref>'Príloha ku kapitole 4'!$I$250:$I$259</c15:sqref>
                  </c15:fullRef>
                </c:ext>
              </c:extLst>
              <c:f>'Príloha ku kapitole 4'!$I$250:$I$255</c:f>
              <c:strCache>
                <c:ptCount val="6"/>
                <c:pt idx="0">
                  <c:v>Manžel</c:v>
                </c:pt>
                <c:pt idx="1">
                  <c:v>Partner</c:v>
                </c:pt>
                <c:pt idx="2">
                  <c:v>Ex-manžel</c:v>
                </c:pt>
                <c:pt idx="3">
                  <c:v>Ex-partner</c:v>
                </c:pt>
                <c:pt idx="4">
                  <c:v>Známy</c:v>
                </c:pt>
                <c:pt idx="5">
                  <c:v>Nezistené</c:v>
                </c:pt>
              </c:strCache>
            </c:strRef>
          </c:cat>
          <c:val>
            <c:numRef>
              <c:extLst>
                <c:ext xmlns:c15="http://schemas.microsoft.com/office/drawing/2012/chart" uri="{02D57815-91ED-43cb-92C2-25804820EDAC}">
                  <c15:fullRef>
                    <c15:sqref>'Príloha ku kapitole 4'!$J$250:$J$259</c15:sqref>
                  </c15:fullRef>
                </c:ext>
              </c:extLst>
              <c:f>'Príloha ku kapitole 4'!$J$250:$J$255</c:f>
              <c:numCache>
                <c:formatCode>General</c:formatCode>
                <c:ptCount val="6"/>
                <c:pt idx="0">
                  <c:v>217</c:v>
                </c:pt>
                <c:pt idx="1">
                  <c:v>116</c:v>
                </c:pt>
                <c:pt idx="2">
                  <c:v>33</c:v>
                </c:pt>
                <c:pt idx="3">
                  <c:v>38</c:v>
                </c:pt>
                <c:pt idx="4">
                  <c:v>1</c:v>
                </c:pt>
                <c:pt idx="5">
                  <c:v>15</c:v>
                </c:pt>
              </c:numCache>
            </c:numRef>
          </c:val>
          <c:extLst>
            <c:ext xmlns:c15="http://schemas.microsoft.com/office/drawing/2012/chart" uri="{02D57815-91ED-43cb-92C2-25804820EDAC}">
              <c15:categoryFilterExceptions>
                <c15:categoryFilterException>
                  <c15:sqref>'Príloha ku kapitole 4'!$J$256</c15:sqref>
                  <c15:spPr xmlns:c15="http://schemas.microsoft.com/office/drawing/2012/chart">
                    <a:solidFill>
                      <a:srgbClr val="B7194A"/>
                    </a:solidFill>
                  </c15:spPr>
                  <c15:bubble3D val="0"/>
                  <c15:dLbl>
                    <c:idx val="5"/>
                    <c:layout>
                      <c:manualLayout>
                        <c:x val="8.1952880780642098E-2"/>
                        <c:y val="9.3490378260712177E-3"/>
                      </c:manualLayout>
                    </c:layout>
                    <c:showLegendKey val="0"/>
                    <c:showVal val="1"/>
                    <c:showCatName val="1"/>
                    <c:showSerName val="0"/>
                    <c:showPercent val="1"/>
                    <c:showBubbleSize val="0"/>
                    <c:extLst>
                      <c:ext uri="{CE6537A1-D6FC-4f65-9D91-7224C49458BB}"/>
                      <c:ext xmlns:c16="http://schemas.microsoft.com/office/drawing/2014/chart" uri="{C3380CC4-5D6E-409C-BE32-E72D297353CC}">
                        <c16:uniqueId val="{0000000E-5033-47F6-8B1B-CD9C5A43CA03}"/>
                      </c:ext>
                    </c:extLst>
                  </c15:dLbl>
                </c15:categoryFilterException>
                <c15:categoryFilterException>
                  <c15:sqref>'Príloha ku kapitole 4'!$J$257</c15:sqref>
                  <c15:spPr xmlns:c15="http://schemas.microsoft.com/office/drawing/2012/chart">
                    <a:solidFill>
                      <a:srgbClr val="E6507E"/>
                    </a:solidFill>
                  </c15:spPr>
                  <c15:bubble3D val="0"/>
                  <c15:dLbl>
                    <c:idx val="5"/>
                    <c:layout>
                      <c:manualLayout>
                        <c:x val="0.13851978435120763"/>
                        <c:y val="8.3597732583830645E-2"/>
                      </c:manualLayout>
                    </c:layout>
                    <c:showLegendKey val="0"/>
                    <c:showVal val="1"/>
                    <c:showCatName val="1"/>
                    <c:showSerName val="0"/>
                    <c:showPercent val="1"/>
                    <c:showBubbleSize val="0"/>
                    <c:extLst>
                      <c:ext uri="{CE6537A1-D6FC-4f65-9D91-7224C49458BB}"/>
                      <c:ext xmlns:c16="http://schemas.microsoft.com/office/drawing/2014/chart" uri="{C3380CC4-5D6E-409C-BE32-E72D297353CC}">
                        <c16:uniqueId val="{00000010-5033-47F6-8B1B-CD9C5A43CA03}"/>
                      </c:ext>
                    </c:extLst>
                  </c15:dLbl>
                </c15:categoryFilterException>
                <c15:categoryFilterException>
                  <c15:sqref>'Príloha ku kapitole 4'!$J$258</c15:sqref>
                  <c15:spPr xmlns:c15="http://schemas.microsoft.com/office/drawing/2012/chart">
                    <a:solidFill>
                      <a:srgbClr val="F896AD"/>
                    </a:solidFill>
                  </c15:spPr>
                  <c15:bubble3D val="0"/>
                  <c15:dLbl>
                    <c:idx val="5"/>
                    <c:layout>
                      <c:manualLayout>
                        <c:x val="5.5330280782654014E-2"/>
                        <c:y val="0.1437353608081178"/>
                      </c:manualLayout>
                    </c:layout>
                    <c:showLegendKey val="0"/>
                    <c:showVal val="1"/>
                    <c:showCatName val="1"/>
                    <c:showSerName val="0"/>
                    <c:showPercent val="1"/>
                    <c:showBubbleSize val="0"/>
                    <c:extLst>
                      <c:ext uri="{CE6537A1-D6FC-4f65-9D91-7224C49458BB}"/>
                      <c:ext xmlns:c16="http://schemas.microsoft.com/office/drawing/2014/chart" uri="{C3380CC4-5D6E-409C-BE32-E72D297353CC}">
                        <c16:uniqueId val="{00000012-5033-47F6-8B1B-CD9C5A43CA03}"/>
                      </c:ext>
                    </c:extLst>
                  </c15:dLbl>
                </c15:categoryFilterException>
                <c15:categoryFilterException>
                  <c15:sqref>'Príloha ku kapitole 4'!$J$259</c15:sqref>
                  <c15:dLbl>
                    <c:idx val="5"/>
                    <c:layout>
                      <c:manualLayout>
                        <c:x val="-0.16236923639349546"/>
                        <c:y val="0.2017482213073335"/>
                      </c:manualLayout>
                    </c:layout>
                    <c:showLegendKey val="0"/>
                    <c:showVal val="1"/>
                    <c:showCatName val="1"/>
                    <c:showSerName val="0"/>
                    <c:showPercent val="1"/>
                    <c:showBubbleSize val="0"/>
                    <c:extLst>
                      <c:ext uri="{CE6537A1-D6FC-4f65-9D91-7224C49458BB}"/>
                      <c:ext xmlns:c16="http://schemas.microsoft.com/office/drawing/2014/chart" uri="{C3380CC4-5D6E-409C-BE32-E72D297353CC}">
                        <c16:uniqueId val="{00000013-5033-47F6-8B1B-CD9C5A43CA03}"/>
                      </c:ext>
                    </c:extLst>
                  </c15:dLbl>
                </c15:categoryFilterException>
              </c15:categoryFilterExceptions>
            </c:ext>
            <c:ext xmlns:c16="http://schemas.microsoft.com/office/drawing/2014/chart" uri="{C3380CC4-5D6E-409C-BE32-E72D297353CC}">
              <c16:uniqueId val="{0000000C-5033-47F6-8B1B-CD9C5A43CA03}"/>
            </c:ext>
          </c:extLst>
        </c:ser>
        <c:dLbls>
          <c:showLegendKey val="0"/>
          <c:showVal val="0"/>
          <c:showCatName val="1"/>
          <c:showSerName val="0"/>
          <c:showPercent val="1"/>
          <c:showBubbleSize val="0"/>
          <c:showLeaderLines val="1"/>
        </c:dLbls>
        <c:firstSliceAng val="126"/>
      </c:pieChart>
    </c:plotArea>
    <c:plotVisOnly val="1"/>
    <c:dispBlanksAs val="gap"/>
    <c:showDLblsOverMax val="0"/>
  </c:chart>
  <c:spPr>
    <a:ln>
      <a:noFill/>
    </a:ln>
  </c:spPr>
  <c:txPr>
    <a:bodyPr/>
    <a:lstStyle/>
    <a:p>
      <a:pPr>
        <a:defRPr sz="1050">
          <a:latin typeface="Arial Narrow" panose="020B0606020202030204" pitchFamily="34" charset="0"/>
          <a:cs typeface="Times New Roman" pitchFamily="18" charset="0"/>
        </a:defRPr>
      </a:pPr>
      <a:endParaRPr lang="sk-SK"/>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pattFill prst="pct90">
                <a:fgClr>
                  <a:srgbClr val="FAACBF"/>
                </a:fgClr>
                <a:bgClr>
                  <a:srgbClr val="B7194A"/>
                </a:bgClr>
              </a:pattFill>
            </c:spPr>
            <c:extLst>
              <c:ext xmlns:c16="http://schemas.microsoft.com/office/drawing/2014/chart" uri="{C3380CC4-5D6E-409C-BE32-E72D297353CC}">
                <c16:uniqueId val="{00000001-BE71-41B0-A569-98F3735ACB43}"/>
              </c:ext>
            </c:extLst>
          </c:dPt>
          <c:dPt>
            <c:idx val="1"/>
            <c:bubble3D val="0"/>
            <c:spPr>
              <a:solidFill>
                <a:schemeClr val="accent5">
                  <a:lumMod val="20000"/>
                  <a:lumOff val="80000"/>
                </a:schemeClr>
              </a:solidFill>
              <a:ln>
                <a:solidFill>
                  <a:schemeClr val="accent5">
                    <a:lumMod val="20000"/>
                    <a:lumOff val="80000"/>
                  </a:schemeClr>
                </a:solidFill>
              </a:ln>
            </c:spPr>
            <c:extLst>
              <c:ext xmlns:c16="http://schemas.microsoft.com/office/drawing/2014/chart" uri="{C3380CC4-5D6E-409C-BE32-E72D297353CC}">
                <c16:uniqueId val="{00000003-BE71-41B0-A569-98F3735ACB43}"/>
              </c:ext>
            </c:extLst>
          </c:dPt>
          <c:dPt>
            <c:idx val="2"/>
            <c:bubble3D val="0"/>
            <c:spPr>
              <a:solidFill>
                <a:srgbClr val="B7194A"/>
              </a:solidFill>
            </c:spPr>
            <c:extLst>
              <c:ext xmlns:c16="http://schemas.microsoft.com/office/drawing/2014/chart" uri="{C3380CC4-5D6E-409C-BE32-E72D297353CC}">
                <c16:uniqueId val="{00000005-BE71-41B0-A569-98F3735ACB43}"/>
              </c:ext>
            </c:extLst>
          </c:dPt>
          <c:dPt>
            <c:idx val="3"/>
            <c:bubble3D val="0"/>
            <c:spPr>
              <a:pattFill prst="dkHorz">
                <a:fgClr>
                  <a:srgbClr val="F56486"/>
                </a:fgClr>
                <a:bgClr>
                  <a:schemeClr val="bg1"/>
                </a:bgClr>
              </a:pattFill>
            </c:spPr>
            <c:extLst>
              <c:ext xmlns:c16="http://schemas.microsoft.com/office/drawing/2014/chart" uri="{C3380CC4-5D6E-409C-BE32-E72D297353CC}">
                <c16:uniqueId val="{00000007-BE71-41B0-A569-98F3735ACB43}"/>
              </c:ext>
            </c:extLst>
          </c:dPt>
          <c:dPt>
            <c:idx val="4"/>
            <c:bubble3D val="0"/>
            <c:spPr>
              <a:solidFill>
                <a:srgbClr val="E6507E"/>
              </a:solidFill>
            </c:spPr>
            <c:extLst>
              <c:ext xmlns:c16="http://schemas.microsoft.com/office/drawing/2014/chart" uri="{C3380CC4-5D6E-409C-BE32-E72D297353CC}">
                <c16:uniqueId val="{00000009-BE71-41B0-A569-98F3735ACB43}"/>
              </c:ext>
            </c:extLst>
          </c:dPt>
          <c:dPt>
            <c:idx val="5"/>
            <c:bubble3D val="0"/>
            <c:spPr>
              <a:solidFill>
                <a:schemeClr val="tx1">
                  <a:lumMod val="50000"/>
                  <a:lumOff val="50000"/>
                </a:schemeClr>
              </a:solidFill>
              <a:ln>
                <a:solidFill>
                  <a:schemeClr val="tx1">
                    <a:lumMod val="50000"/>
                    <a:lumOff val="50000"/>
                  </a:schemeClr>
                </a:solidFill>
              </a:ln>
            </c:spPr>
            <c:extLst>
              <c:ext xmlns:c16="http://schemas.microsoft.com/office/drawing/2014/chart" uri="{C3380CC4-5D6E-409C-BE32-E72D297353CC}">
                <c16:uniqueId val="{0000000B-BE71-41B0-A569-98F3735ACB43}"/>
              </c:ext>
            </c:extLst>
          </c:dPt>
          <c:dPt>
            <c:idx val="6"/>
            <c:bubble3D val="0"/>
            <c:spPr>
              <a:solidFill>
                <a:schemeClr val="bg1">
                  <a:lumMod val="85000"/>
                </a:schemeClr>
              </a:solidFill>
            </c:spPr>
            <c:extLst>
              <c:ext xmlns:c16="http://schemas.microsoft.com/office/drawing/2014/chart" uri="{C3380CC4-5D6E-409C-BE32-E72D297353CC}">
                <c16:uniqueId val="{0000000D-BE71-41B0-A569-98F3735ACB43}"/>
              </c:ext>
            </c:extLst>
          </c:dPt>
          <c:dPt>
            <c:idx val="7"/>
            <c:bubble3D val="0"/>
            <c:spPr>
              <a:solidFill>
                <a:srgbClr val="FAACBF"/>
              </a:solidFill>
            </c:spPr>
            <c:extLst>
              <c:ext xmlns:c16="http://schemas.microsoft.com/office/drawing/2014/chart" uri="{C3380CC4-5D6E-409C-BE32-E72D297353CC}">
                <c16:uniqueId val="{0000000F-BE71-41B0-A569-98F3735ACB43}"/>
              </c:ext>
            </c:extLst>
          </c:dPt>
          <c:dPt>
            <c:idx val="8"/>
            <c:bubble3D val="0"/>
            <c:spPr>
              <a:solidFill>
                <a:schemeClr val="bg1">
                  <a:lumMod val="65000"/>
                </a:schemeClr>
              </a:solidFill>
            </c:spPr>
            <c:extLst>
              <c:ext xmlns:c16="http://schemas.microsoft.com/office/drawing/2014/chart" uri="{C3380CC4-5D6E-409C-BE32-E72D297353CC}">
                <c16:uniqueId val="{00000011-BE71-41B0-A569-98F3735ACB43}"/>
              </c:ext>
            </c:extLst>
          </c:dPt>
          <c:dPt>
            <c:idx val="9"/>
            <c:bubble3D val="0"/>
            <c:spPr>
              <a:pattFill prst="solidDmnd">
                <a:fgClr>
                  <a:schemeClr val="accent5">
                    <a:lumMod val="40000"/>
                    <a:lumOff val="60000"/>
                  </a:schemeClr>
                </a:fgClr>
                <a:bgClr>
                  <a:schemeClr val="bg1"/>
                </a:bgClr>
              </a:pattFill>
              <a:ln>
                <a:solidFill>
                  <a:srgbClr val="F4B2C6"/>
                </a:solidFill>
              </a:ln>
            </c:spPr>
            <c:extLst>
              <c:ext xmlns:c16="http://schemas.microsoft.com/office/drawing/2014/chart" uri="{C3380CC4-5D6E-409C-BE32-E72D297353CC}">
                <c16:uniqueId val="{00000013-BE71-41B0-A569-98F3735ACB43}"/>
              </c:ext>
            </c:extLst>
          </c:dPt>
          <c:dPt>
            <c:idx val="10"/>
            <c:bubble3D val="0"/>
            <c:spPr>
              <a:solidFill>
                <a:srgbClr val="EB759A"/>
              </a:solidFill>
              <a:ln>
                <a:solidFill>
                  <a:srgbClr val="F56486"/>
                </a:solidFill>
              </a:ln>
            </c:spPr>
            <c:extLst>
              <c:ext xmlns:c16="http://schemas.microsoft.com/office/drawing/2014/chart" uri="{C3380CC4-5D6E-409C-BE32-E72D297353CC}">
                <c16:uniqueId val="{00000015-BE71-41B0-A569-98F3735ACB43}"/>
              </c:ext>
            </c:extLst>
          </c:dPt>
          <c:dLbls>
            <c:dLbl>
              <c:idx val="0"/>
              <c:layout>
                <c:manualLayout>
                  <c:x val="-2.3035761607483572E-4"/>
                  <c:y val="3.015930269253058E-2"/>
                </c:manualLayout>
              </c:layout>
              <c:spPr>
                <a:noFill/>
                <a:ln>
                  <a:noFill/>
                </a:ln>
                <a:effectLst/>
              </c:spPr>
              <c:txPr>
                <a:bodyPr wrap="square" lIns="38100" tIns="19050" rIns="38100" bIns="19050" anchor="ctr">
                  <a:noAutofit/>
                </a:bodyPr>
                <a:lstStyle/>
                <a:p>
                  <a:pPr>
                    <a:defRPr/>
                  </a:pPr>
                  <a:endParaRPr lang="sk-SK"/>
                </a:p>
              </c:txPr>
              <c:showLegendKey val="0"/>
              <c:showVal val="1"/>
              <c:showCatName val="1"/>
              <c:showSerName val="0"/>
              <c:showPercent val="0"/>
              <c:showBubbleSize val="0"/>
              <c:separator>
</c:separator>
              <c:extLst>
                <c:ext xmlns:c15="http://schemas.microsoft.com/office/drawing/2012/chart" uri="{CE6537A1-D6FC-4f65-9D91-7224C49458BB}">
                  <c15:layout>
                    <c:manualLayout>
                      <c:w val="0.25051907746944752"/>
                      <c:h val="0.27629151437560756"/>
                    </c:manualLayout>
                  </c15:layout>
                </c:ext>
                <c:ext xmlns:c16="http://schemas.microsoft.com/office/drawing/2014/chart" uri="{C3380CC4-5D6E-409C-BE32-E72D297353CC}">
                  <c16:uniqueId val="{00000001-BE71-41B0-A569-98F3735ACB43}"/>
                </c:ext>
              </c:extLst>
            </c:dLbl>
            <c:dLbl>
              <c:idx val="1"/>
              <c:layout>
                <c:manualLayout>
                  <c:x val="-1.4932078758114187E-2"/>
                  <c:y val="-4.7623175680022922E-3"/>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BE71-41B0-A569-98F3735ACB43}"/>
                </c:ext>
              </c:extLst>
            </c:dLbl>
            <c:dLbl>
              <c:idx val="2"/>
              <c:layout>
                <c:manualLayout>
                  <c:x val="9.8999176349733028E-2"/>
                  <c:y val="-9.1477662027392625E-4"/>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BE71-41B0-A569-98F3735ACB43}"/>
                </c:ext>
              </c:extLst>
            </c:dLbl>
            <c:dLbl>
              <c:idx val="3"/>
              <c:layout>
                <c:manualLayout>
                  <c:x val="-1.4317779832823146E-2"/>
                  <c:y val="-1.7704498925083993E-3"/>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7-BE71-41B0-A569-98F3735ACB43}"/>
                </c:ext>
              </c:extLst>
            </c:dLbl>
            <c:dLbl>
              <c:idx val="4"/>
              <c:layout>
                <c:manualLayout>
                  <c:x val="1.0000089783531863E-2"/>
                  <c:y val="4.7927675661533975E-3"/>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9-BE71-41B0-A569-98F3735ACB43}"/>
                </c:ext>
              </c:extLst>
            </c:dLbl>
            <c:dLbl>
              <c:idx val="5"/>
              <c:layout>
                <c:manualLayout>
                  <c:x val="9.6227707390078761E-4"/>
                  <c:y val="4.4573548745551826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B-BE71-41B0-A569-98F3735ACB43}"/>
                </c:ext>
              </c:extLst>
            </c:dLbl>
            <c:dLbl>
              <c:idx val="6"/>
              <c:layout>
                <c:manualLayout>
                  <c:x val="3.9056328992888439E-3"/>
                  <c:y val="4.6630088667434323E-2"/>
                </c:manualLayout>
              </c:layout>
              <c:spPr>
                <a:noFill/>
                <a:ln>
                  <a:noFill/>
                </a:ln>
                <a:effectLst/>
              </c:spPr>
              <c:txPr>
                <a:bodyPr wrap="square" lIns="38100" tIns="19050" rIns="38100" bIns="19050" anchor="ctr">
                  <a:noAutofit/>
                </a:bodyPr>
                <a:lstStyle/>
                <a:p>
                  <a:pPr>
                    <a:defRPr/>
                  </a:pPr>
                  <a:endParaRPr lang="sk-SK"/>
                </a:p>
              </c:txPr>
              <c:showLegendKey val="0"/>
              <c:showVal val="1"/>
              <c:showCatName val="1"/>
              <c:showSerName val="0"/>
              <c:showPercent val="0"/>
              <c:showBubbleSize val="0"/>
              <c:separator>
</c:separator>
              <c:extLst>
                <c:ext xmlns:c15="http://schemas.microsoft.com/office/drawing/2012/chart" uri="{CE6537A1-D6FC-4f65-9D91-7224C49458BB}">
                  <c15:layout>
                    <c:manualLayout>
                      <c:w val="9.4342796436993392E-2"/>
                      <c:h val="0.11456025659834106"/>
                    </c:manualLayout>
                  </c15:layout>
                </c:ext>
                <c:ext xmlns:c16="http://schemas.microsoft.com/office/drawing/2014/chart" uri="{C3380CC4-5D6E-409C-BE32-E72D297353CC}">
                  <c16:uniqueId val="{0000000D-BE71-41B0-A569-98F3735ACB43}"/>
                </c:ext>
              </c:extLst>
            </c:dLbl>
            <c:dLbl>
              <c:idx val="7"/>
              <c:layout>
                <c:manualLayout>
                  <c:x val="1.8880352152642711E-2"/>
                  <c:y val="2.6539231822732903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F-BE71-41B0-A569-98F3735ACB43}"/>
                </c:ext>
              </c:extLst>
            </c:dLbl>
            <c:dLbl>
              <c:idx val="8"/>
              <c:layout>
                <c:manualLayout>
                  <c:x val="-4.1980764703459222E-3"/>
                  <c:y val="-1.6670772103335801E-3"/>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1-BE71-41B0-A569-98F3735ACB43}"/>
                </c:ext>
              </c:extLst>
            </c:dLbl>
            <c:dLbl>
              <c:idx val="10"/>
              <c:layout>
                <c:manualLayout>
                  <c:x val="5.1478888706045119E-2"/>
                  <c:y val="0"/>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5-BE71-41B0-A569-98F3735ACB43}"/>
                </c:ext>
              </c:extLst>
            </c:dLbl>
            <c:spPr>
              <a:noFill/>
              <a:ln>
                <a:noFill/>
              </a:ln>
              <a:effectLst/>
            </c:spPr>
            <c:showLegendKey val="0"/>
            <c:showVal val="1"/>
            <c:showCatName val="1"/>
            <c:showSerName val="0"/>
            <c:showPercent val="0"/>
            <c:showBubbleSize val="0"/>
            <c:separator>
</c:separator>
            <c:showLeaderLines val="0"/>
            <c:extLst>
              <c:ext xmlns:c15="http://schemas.microsoft.com/office/drawing/2012/chart" uri="{CE6537A1-D6FC-4f65-9D91-7224C49458BB}">
                <c15:layout/>
              </c:ext>
            </c:extLst>
          </c:dLbls>
          <c:cat>
            <c:strRef>
              <c:f>'Príloha ku kapitole 4'!$I$265:$I$275</c:f>
              <c:strCache>
                <c:ptCount val="11"/>
                <c:pt idx="0">
                  <c:v>Kamarátka/kamarát</c:v>
                </c:pt>
                <c:pt idx="1">
                  <c:v>Matka</c:v>
                </c:pt>
                <c:pt idx="2">
                  <c:v>Sestra</c:v>
                </c:pt>
                <c:pt idx="3">
                  <c:v>Známa/známy</c:v>
                </c:pt>
                <c:pt idx="4">
                  <c:v>Susedia</c:v>
                </c:pt>
                <c:pt idx="5">
                  <c:v>Dcéra</c:v>
                </c:pt>
                <c:pt idx="6">
                  <c:v>Syn</c:v>
                </c:pt>
                <c:pt idx="7">
                  <c:v>Brat</c:v>
                </c:pt>
                <c:pt idx="8">
                  <c:v>Otec</c:v>
                </c:pt>
                <c:pt idx="9">
                  <c:v>Švagor</c:v>
                </c:pt>
                <c:pt idx="10">
                  <c:v>Priateľ/partner</c:v>
                </c:pt>
              </c:strCache>
            </c:strRef>
          </c:cat>
          <c:val>
            <c:numRef>
              <c:f>'Príloha ku kapitole 4'!$J$265:$J$275</c:f>
              <c:numCache>
                <c:formatCode>General</c:formatCode>
                <c:ptCount val="11"/>
                <c:pt idx="0">
                  <c:v>37</c:v>
                </c:pt>
                <c:pt idx="1">
                  <c:v>31</c:v>
                </c:pt>
                <c:pt idx="2">
                  <c:v>27</c:v>
                </c:pt>
                <c:pt idx="3">
                  <c:v>21</c:v>
                </c:pt>
                <c:pt idx="4">
                  <c:v>19</c:v>
                </c:pt>
                <c:pt idx="5">
                  <c:v>17</c:v>
                </c:pt>
                <c:pt idx="6">
                  <c:v>14</c:v>
                </c:pt>
                <c:pt idx="7">
                  <c:v>13</c:v>
                </c:pt>
                <c:pt idx="8">
                  <c:v>10</c:v>
                </c:pt>
                <c:pt idx="9">
                  <c:v>10</c:v>
                </c:pt>
                <c:pt idx="10">
                  <c:v>6</c:v>
                </c:pt>
              </c:numCache>
            </c:numRef>
          </c:val>
          <c:extLst>
            <c:ext xmlns:c16="http://schemas.microsoft.com/office/drawing/2014/chart" uri="{C3380CC4-5D6E-409C-BE32-E72D297353CC}">
              <c16:uniqueId val="{00000016-BE71-41B0-A569-98F3735ACB43}"/>
            </c:ext>
          </c:extLst>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txPr>
    <a:bodyPr/>
    <a:lstStyle/>
    <a:p>
      <a:pPr>
        <a:defRPr sz="1050">
          <a:latin typeface="Arial Narrow" panose="020B0606020202030204" pitchFamily="34" charset="0"/>
          <a:cs typeface="Times New Roman" pitchFamily="18" charset="0"/>
        </a:defRPr>
      </a:pPr>
      <a:endParaRPr lang="sk-S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xdr:col>
      <xdr:colOff>0</xdr:colOff>
      <xdr:row>32</xdr:row>
      <xdr:rowOff>59532</xdr:rowOff>
    </xdr:from>
    <xdr:to>
      <xdr:col>5</xdr:col>
      <xdr:colOff>857250</xdr:colOff>
      <xdr:row>48</xdr:row>
      <xdr:rowOff>142876</xdr:rowOff>
    </xdr:to>
    <xdr:graphicFrame macro="">
      <xdr:nvGraphicFramePr>
        <xdr:cNvPr id="4" name="Graf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16669</xdr:colOff>
      <xdr:row>52</xdr:row>
      <xdr:rowOff>40482</xdr:rowOff>
    </xdr:from>
    <xdr:to>
      <xdr:col>5</xdr:col>
      <xdr:colOff>485775</xdr:colOff>
      <xdr:row>66</xdr:row>
      <xdr:rowOff>140495</xdr:rowOff>
    </xdr:to>
    <xdr:graphicFrame macro="">
      <xdr:nvGraphicFramePr>
        <xdr:cNvPr id="6" name="Graf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91</xdr:row>
      <xdr:rowOff>0</xdr:rowOff>
    </xdr:from>
    <xdr:to>
      <xdr:col>4</xdr:col>
      <xdr:colOff>154781</xdr:colOff>
      <xdr:row>103</xdr:row>
      <xdr:rowOff>0</xdr:rowOff>
    </xdr:to>
    <xdr:graphicFrame macro="">
      <xdr:nvGraphicFramePr>
        <xdr:cNvPr id="12" name="Graf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631030</xdr:colOff>
      <xdr:row>106</xdr:row>
      <xdr:rowOff>0</xdr:rowOff>
    </xdr:from>
    <xdr:to>
      <xdr:col>6</xdr:col>
      <xdr:colOff>416718</xdr:colOff>
      <xdr:row>117</xdr:row>
      <xdr:rowOff>47625</xdr:rowOff>
    </xdr:to>
    <xdr:graphicFrame macro="">
      <xdr:nvGraphicFramePr>
        <xdr:cNvPr id="15" name="Graf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42332</xdr:colOff>
      <xdr:row>122</xdr:row>
      <xdr:rowOff>52916</xdr:rowOff>
    </xdr:from>
    <xdr:to>
      <xdr:col>5</xdr:col>
      <xdr:colOff>440530</xdr:colOff>
      <xdr:row>136</xdr:row>
      <xdr:rowOff>169334</xdr:rowOff>
    </xdr:to>
    <xdr:graphicFrame macro="">
      <xdr:nvGraphicFramePr>
        <xdr:cNvPr id="16" name="Graf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143</xdr:row>
      <xdr:rowOff>0</xdr:rowOff>
    </xdr:from>
    <xdr:to>
      <xdr:col>5</xdr:col>
      <xdr:colOff>333375</xdr:colOff>
      <xdr:row>157</xdr:row>
      <xdr:rowOff>201084</xdr:rowOff>
    </xdr:to>
    <xdr:graphicFrame macro="">
      <xdr:nvGraphicFramePr>
        <xdr:cNvPr id="17" name="Graf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619125</xdr:colOff>
      <xdr:row>161</xdr:row>
      <xdr:rowOff>23812</xdr:rowOff>
    </xdr:from>
    <xdr:to>
      <xdr:col>4</xdr:col>
      <xdr:colOff>357187</xdr:colOff>
      <xdr:row>171</xdr:row>
      <xdr:rowOff>214312</xdr:rowOff>
    </xdr:to>
    <xdr:graphicFrame macro="">
      <xdr:nvGraphicFramePr>
        <xdr:cNvPr id="3" name="Graf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1</xdr:col>
      <xdr:colOff>23813</xdr:colOff>
      <xdr:row>2</xdr:row>
      <xdr:rowOff>47625</xdr:rowOff>
    </xdr:from>
    <xdr:to>
      <xdr:col>6</xdr:col>
      <xdr:colOff>4468</xdr:colOff>
      <xdr:row>20</xdr:row>
      <xdr:rowOff>47625</xdr:rowOff>
    </xdr:to>
    <xdr:pic>
      <xdr:nvPicPr>
        <xdr:cNvPr id="7" name="Obrázok 6"/>
        <xdr:cNvPicPr>
          <a:picLocks noChangeAspect="1"/>
        </xdr:cNvPicPr>
      </xdr:nvPicPr>
      <xdr:blipFill>
        <a:blip xmlns:r="http://schemas.openxmlformats.org/officeDocument/2006/relationships" r:embed="rId8"/>
        <a:stretch>
          <a:fillRect/>
        </a:stretch>
      </xdr:blipFill>
      <xdr:spPr>
        <a:xfrm>
          <a:off x="654844" y="476250"/>
          <a:ext cx="5564687" cy="3857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28576</xdr:colOff>
      <xdr:row>246</xdr:row>
      <xdr:rowOff>19047</xdr:rowOff>
    </xdr:from>
    <xdr:to>
      <xdr:col>5</xdr:col>
      <xdr:colOff>592667</xdr:colOff>
      <xdr:row>259</xdr:row>
      <xdr:rowOff>211666</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19051</xdr:colOff>
      <xdr:row>263</xdr:row>
      <xdr:rowOff>9525</xdr:rowOff>
    </xdr:from>
    <xdr:to>
      <xdr:col>5</xdr:col>
      <xdr:colOff>273845</xdr:colOff>
      <xdr:row>278</xdr:row>
      <xdr:rowOff>166687</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71438</xdr:colOff>
      <xdr:row>226</xdr:row>
      <xdr:rowOff>23813</xdr:rowOff>
    </xdr:from>
    <xdr:to>
      <xdr:col>5</xdr:col>
      <xdr:colOff>309562</xdr:colOff>
      <xdr:row>240</xdr:row>
      <xdr:rowOff>35719</xdr:rowOff>
    </xdr:to>
    <xdr:graphicFrame macro="">
      <xdr:nvGraphicFramePr>
        <xdr:cNvPr id="4" name="Graf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vojtechova/Moje_dokumenty/ine%20materialy/SoSSS17/spr&#225;va%202017%20-%20rozpracovan&#233;/kapitola%203/esspr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ýdavky"/>
      <sheetName val="príjmy"/>
      <sheetName val="výdavky na dôchodky"/>
      <sheetName val="poberatelia dôchodkov"/>
      <sheetName val="dane a odvody z dávok"/>
      <sheetName val="testované dávky"/>
      <sheetName val="age"/>
    </sheetNames>
    <sheetDataSet>
      <sheetData sheetId="0"/>
      <sheetData sheetId="1"/>
      <sheetData sheetId="2"/>
      <sheetData sheetId="3">
        <row r="12">
          <cell r="K12" t="str">
            <v>GEO/TIME</v>
          </cell>
          <cell r="L12" t="str">
            <v>2014</v>
          </cell>
          <cell r="M12" t="str">
            <v>Flags and footnotes</v>
          </cell>
          <cell r="N12" t="str">
            <v>2015</v>
          </cell>
          <cell r="O12" t="str">
            <v>Flags and footnotes</v>
          </cell>
        </row>
        <row r="13">
          <cell r="K13" t="str">
            <v>Belgium</v>
          </cell>
          <cell r="L13">
            <v>11180840</v>
          </cell>
          <cell r="M13" t="str">
            <v>b</v>
          </cell>
          <cell r="N13">
            <v>11237274</v>
          </cell>
          <cell r="O13" t="str">
            <v/>
          </cell>
        </row>
        <row r="14">
          <cell r="K14" t="str">
            <v>Bulgaria</v>
          </cell>
          <cell r="L14">
            <v>7245677</v>
          </cell>
          <cell r="M14" t="str">
            <v/>
          </cell>
          <cell r="N14">
            <v>7202198</v>
          </cell>
          <cell r="O14" t="str">
            <v/>
          </cell>
        </row>
        <row r="15">
          <cell r="K15" t="str">
            <v>Czech Republic</v>
          </cell>
          <cell r="L15">
            <v>10512419</v>
          </cell>
          <cell r="M15" t="str">
            <v/>
          </cell>
          <cell r="N15">
            <v>10538275</v>
          </cell>
          <cell r="O15" t="str">
            <v/>
          </cell>
        </row>
        <row r="16">
          <cell r="K16" t="str">
            <v>Denmark</v>
          </cell>
          <cell r="L16">
            <v>5627235</v>
          </cell>
          <cell r="M16" t="str">
            <v/>
          </cell>
          <cell r="N16">
            <v>5659715</v>
          </cell>
          <cell r="O16" t="str">
            <v/>
          </cell>
        </row>
        <row r="17">
          <cell r="K17" t="str">
            <v>Germany (until 1990 former territory of the FRG)</v>
          </cell>
          <cell r="L17">
            <v>80767463</v>
          </cell>
          <cell r="M17" t="str">
            <v/>
          </cell>
          <cell r="N17">
            <v>81197537</v>
          </cell>
          <cell r="O17" t="str">
            <v/>
          </cell>
        </row>
        <row r="18">
          <cell r="K18" t="str">
            <v>Estonia</v>
          </cell>
          <cell r="L18">
            <v>1315819</v>
          </cell>
          <cell r="M18" t="str">
            <v/>
          </cell>
          <cell r="N18">
            <v>1314870</v>
          </cell>
          <cell r="O18" t="str">
            <v>b</v>
          </cell>
        </row>
        <row r="19">
          <cell r="K19" t="str">
            <v>Ireland</v>
          </cell>
          <cell r="L19">
            <v>4605501</v>
          </cell>
          <cell r="M19" t="str">
            <v>p</v>
          </cell>
          <cell r="N19">
            <v>4628949</v>
          </cell>
          <cell r="O19" t="str">
            <v>p</v>
          </cell>
        </row>
        <row r="20">
          <cell r="K20" t="str">
            <v>Greece</v>
          </cell>
          <cell r="L20">
            <v>10926807</v>
          </cell>
          <cell r="M20" t="str">
            <v/>
          </cell>
          <cell r="N20">
            <v>10858018</v>
          </cell>
          <cell r="O20" t="str">
            <v/>
          </cell>
        </row>
        <row r="21">
          <cell r="K21" t="str">
            <v>Spain</v>
          </cell>
          <cell r="L21">
            <v>46512199</v>
          </cell>
          <cell r="M21" t="str">
            <v/>
          </cell>
          <cell r="N21">
            <v>46449565</v>
          </cell>
          <cell r="O21" t="str">
            <v/>
          </cell>
        </row>
        <row r="22">
          <cell r="K22" t="str">
            <v>France</v>
          </cell>
          <cell r="L22">
            <v>65942093</v>
          </cell>
          <cell r="M22" t="str">
            <v/>
          </cell>
          <cell r="N22">
            <v>66488186</v>
          </cell>
          <cell r="O22" t="str">
            <v>bp</v>
          </cell>
        </row>
        <row r="23">
          <cell r="K23" t="str">
            <v>Croatia</v>
          </cell>
          <cell r="L23">
            <v>4246809</v>
          </cell>
          <cell r="M23" t="str">
            <v/>
          </cell>
          <cell r="N23">
            <v>4225316</v>
          </cell>
          <cell r="O23" t="str">
            <v/>
          </cell>
        </row>
        <row r="24">
          <cell r="K24" t="str">
            <v>Italy</v>
          </cell>
          <cell r="L24">
            <v>60782668</v>
          </cell>
          <cell r="M24" t="str">
            <v/>
          </cell>
          <cell r="N24">
            <v>60795612</v>
          </cell>
          <cell r="O24" t="str">
            <v/>
          </cell>
        </row>
        <row r="25">
          <cell r="K25" t="str">
            <v>Cyprus</v>
          </cell>
          <cell r="L25">
            <v>858000</v>
          </cell>
          <cell r="M25" t="str">
            <v/>
          </cell>
          <cell r="N25">
            <v>847008</v>
          </cell>
          <cell r="O25" t="str">
            <v/>
          </cell>
        </row>
        <row r="26">
          <cell r="K26" t="str">
            <v>Latvia</v>
          </cell>
          <cell r="L26">
            <v>2001468</v>
          </cell>
          <cell r="M26" t="str">
            <v/>
          </cell>
          <cell r="N26">
            <v>1986096</v>
          </cell>
          <cell r="O26" t="str">
            <v/>
          </cell>
        </row>
        <row r="27">
          <cell r="K27" t="str">
            <v>Lithuania</v>
          </cell>
          <cell r="L27">
            <v>2943472</v>
          </cell>
          <cell r="M27" t="str">
            <v/>
          </cell>
          <cell r="N27">
            <v>2921262</v>
          </cell>
          <cell r="O27" t="str">
            <v/>
          </cell>
        </row>
        <row r="28">
          <cell r="K28" t="str">
            <v>Luxembourg</v>
          </cell>
          <cell r="L28">
            <v>549680</v>
          </cell>
          <cell r="M28" t="str">
            <v/>
          </cell>
          <cell r="N28">
            <v>562958</v>
          </cell>
          <cell r="O28" t="str">
            <v/>
          </cell>
        </row>
        <row r="29">
          <cell r="K29" t="str">
            <v>Hungary</v>
          </cell>
          <cell r="L29">
            <v>9877365</v>
          </cell>
          <cell r="M29" t="str">
            <v/>
          </cell>
          <cell r="N29">
            <v>9855571</v>
          </cell>
          <cell r="O29" t="str">
            <v/>
          </cell>
        </row>
        <row r="30">
          <cell r="K30" t="str">
            <v>Malta</v>
          </cell>
          <cell r="L30">
            <v>425384</v>
          </cell>
          <cell r="M30" t="str">
            <v/>
          </cell>
          <cell r="N30">
            <v>429344</v>
          </cell>
          <cell r="O30" t="str">
            <v/>
          </cell>
        </row>
        <row r="31">
          <cell r="K31" t="str">
            <v>Netherlands</v>
          </cell>
          <cell r="L31">
            <v>16829289</v>
          </cell>
          <cell r="M31" t="str">
            <v/>
          </cell>
          <cell r="N31">
            <v>16900726</v>
          </cell>
          <cell r="O31" t="str">
            <v/>
          </cell>
        </row>
        <row r="32">
          <cell r="K32" t="str">
            <v>Austria</v>
          </cell>
          <cell r="L32">
            <v>8506889</v>
          </cell>
          <cell r="M32" t="str">
            <v/>
          </cell>
          <cell r="N32">
            <v>8576261</v>
          </cell>
          <cell r="O32" t="str">
            <v/>
          </cell>
        </row>
        <row r="33">
          <cell r="K33" t="str">
            <v>Poland</v>
          </cell>
          <cell r="L33">
            <v>38017856</v>
          </cell>
          <cell r="M33" t="str">
            <v/>
          </cell>
          <cell r="N33">
            <v>38005614</v>
          </cell>
          <cell r="O33" t="str">
            <v/>
          </cell>
        </row>
        <row r="34">
          <cell r="K34" t="str">
            <v>Portugal</v>
          </cell>
          <cell r="L34">
            <v>10427301</v>
          </cell>
          <cell r="M34" t="str">
            <v/>
          </cell>
          <cell r="N34">
            <v>10374822</v>
          </cell>
          <cell r="O34" t="str">
            <v>e</v>
          </cell>
        </row>
        <row r="35">
          <cell r="K35" t="str">
            <v>Romania</v>
          </cell>
          <cell r="L35">
            <v>19947311</v>
          </cell>
          <cell r="M35" t="str">
            <v>e</v>
          </cell>
          <cell r="N35">
            <v>19870647</v>
          </cell>
          <cell r="O35" t="str">
            <v>e</v>
          </cell>
        </row>
        <row r="36">
          <cell r="K36" t="str">
            <v>Slovenia</v>
          </cell>
          <cell r="L36">
            <v>2061085</v>
          </cell>
          <cell r="M36" t="str">
            <v/>
          </cell>
          <cell r="N36">
            <v>2062874</v>
          </cell>
          <cell r="O36" t="str">
            <v/>
          </cell>
        </row>
        <row r="37">
          <cell r="K37" t="str">
            <v>Slovakia</v>
          </cell>
          <cell r="L37">
            <v>5415949</v>
          </cell>
          <cell r="M37" t="str">
            <v/>
          </cell>
          <cell r="N37">
            <v>5421349</v>
          </cell>
          <cell r="O37" t="str">
            <v/>
          </cell>
        </row>
        <row r="38">
          <cell r="K38" t="str">
            <v>Finland</v>
          </cell>
          <cell r="L38">
            <v>5451270</v>
          </cell>
          <cell r="M38" t="str">
            <v/>
          </cell>
          <cell r="N38">
            <v>5471753</v>
          </cell>
          <cell r="O38" t="str">
            <v/>
          </cell>
        </row>
        <row r="39">
          <cell r="K39" t="str">
            <v>Sweden</v>
          </cell>
          <cell r="L39">
            <v>9644864</v>
          </cell>
          <cell r="M39" t="str">
            <v/>
          </cell>
          <cell r="N39">
            <v>9747355</v>
          </cell>
          <cell r="O39" t="str">
            <v/>
          </cell>
        </row>
        <row r="40">
          <cell r="K40" t="str">
            <v>United Kingdom</v>
          </cell>
          <cell r="L40">
            <v>64351155</v>
          </cell>
          <cell r="M40" t="str">
            <v/>
          </cell>
          <cell r="N40">
            <v>64875165</v>
          </cell>
          <cell r="O40" t="str">
            <v>e</v>
          </cell>
        </row>
        <row r="41">
          <cell r="K41" t="str">
            <v>Iceland</v>
          </cell>
          <cell r="L41">
            <v>325671</v>
          </cell>
          <cell r="M41" t="str">
            <v/>
          </cell>
          <cell r="N41">
            <v>329100</v>
          </cell>
          <cell r="O41" t="str">
            <v/>
          </cell>
        </row>
        <row r="42">
          <cell r="K42" t="str">
            <v>Norway</v>
          </cell>
          <cell r="L42">
            <v>5107970</v>
          </cell>
          <cell r="M42" t="str">
            <v/>
          </cell>
          <cell r="N42">
            <v>5166493</v>
          </cell>
          <cell r="O42" t="str">
            <v/>
          </cell>
        </row>
        <row r="43">
          <cell r="K43" t="str">
            <v>Switzerland</v>
          </cell>
          <cell r="L43">
            <v>8139631</v>
          </cell>
          <cell r="M43" t="str">
            <v/>
          </cell>
          <cell r="N43">
            <v>8237666</v>
          </cell>
          <cell r="O43" t="str">
            <v/>
          </cell>
        </row>
        <row r="44">
          <cell r="K44" t="str">
            <v>Serbia</v>
          </cell>
          <cell r="L44">
            <v>7146759</v>
          </cell>
          <cell r="M44" t="str">
            <v/>
          </cell>
          <cell r="N44">
            <v>7114393</v>
          </cell>
          <cell r="O44" t="str">
            <v/>
          </cell>
        </row>
        <row r="45">
          <cell r="K45" t="str">
            <v>Turkey</v>
          </cell>
          <cell r="L45">
            <v>76667864</v>
          </cell>
          <cell r="M45" t="str">
            <v/>
          </cell>
          <cell r="N45">
            <v>77695904</v>
          </cell>
          <cell r="O45" t="str">
            <v/>
          </cell>
        </row>
      </sheetData>
      <sheetData sheetId="4">
        <row r="83">
          <cell r="A83" t="str">
            <v>GEO/INDIC_SP</v>
          </cell>
          <cell r="B83" t="str">
            <v>Percentage of social protection benefits subject to taxation or social contributions</v>
          </cell>
          <cell r="C83" t="str">
            <v>Percentage of social protection benefits subject to taxation</v>
          </cell>
          <cell r="D83" t="str">
            <v>Percentage of social protection benefits subject to social contributions</v>
          </cell>
          <cell r="E83" t="str">
            <v>Percentage of social protection cash benefits subject to taxation or social contributions</v>
          </cell>
          <cell r="F83" t="str">
            <v>Percentage of social protection cash benefits subject to taxation</v>
          </cell>
          <cell r="G83" t="str">
            <v>Percentage of social protection cash benefits subject to social contributions</v>
          </cell>
          <cell r="H83" t="str">
            <v>Effective combined taxation and social contribution rates on all social protection benefits</v>
          </cell>
        </row>
        <row r="84">
          <cell r="A84" t="str">
            <v>Bulgaria</v>
          </cell>
          <cell r="B84">
            <v>0.39</v>
          </cell>
          <cell r="C84" t="str">
            <v>:</v>
          </cell>
          <cell r="D84">
            <v>0.39</v>
          </cell>
          <cell r="E84">
            <v>0.56000000000000005</v>
          </cell>
          <cell r="F84" t="str">
            <v>:</v>
          </cell>
          <cell r="G84">
            <v>0.56000000000000005</v>
          </cell>
          <cell r="H84">
            <v>0.03</v>
          </cell>
        </row>
        <row r="85">
          <cell r="A85" t="str">
            <v>Czech Republic</v>
          </cell>
          <cell r="B85">
            <v>1.81</v>
          </cell>
          <cell r="C85">
            <v>1.81</v>
          </cell>
          <cell r="D85">
            <v>0.9</v>
          </cell>
          <cell r="E85">
            <v>2.56</v>
          </cell>
          <cell r="F85">
            <v>2.56</v>
          </cell>
          <cell r="G85">
            <v>1.27</v>
          </cell>
          <cell r="H85">
            <v>0.32</v>
          </cell>
        </row>
        <row r="86">
          <cell r="A86" t="str">
            <v>Slovakia</v>
          </cell>
          <cell r="B86">
            <v>2.13</v>
          </cell>
          <cell r="C86">
            <v>2.13</v>
          </cell>
          <cell r="D86">
            <v>1.05</v>
          </cell>
          <cell r="E86">
            <v>3.22</v>
          </cell>
          <cell r="F86">
            <v>3.22</v>
          </cell>
          <cell r="G86">
            <v>1.58</v>
          </cell>
          <cell r="H86">
            <v>0.32</v>
          </cell>
        </row>
        <row r="87">
          <cell r="A87" t="str">
            <v>Ireland</v>
          </cell>
          <cell r="B87">
            <v>33.369999999999997</v>
          </cell>
          <cell r="C87">
            <v>33.369999999999997</v>
          </cell>
          <cell r="D87">
            <v>2.2000000000000002</v>
          </cell>
          <cell r="E87">
            <v>52.43</v>
          </cell>
          <cell r="F87">
            <v>52.43</v>
          </cell>
          <cell r="G87">
            <v>3.46</v>
          </cell>
          <cell r="H87">
            <v>0.88</v>
          </cell>
        </row>
        <row r="88">
          <cell r="A88" t="str">
            <v>Slovenia</v>
          </cell>
          <cell r="B88">
            <v>56.83</v>
          </cell>
          <cell r="C88">
            <v>56.83</v>
          </cell>
          <cell r="D88" t="str">
            <v>:</v>
          </cell>
          <cell r="E88">
            <v>83.36</v>
          </cell>
          <cell r="F88">
            <v>83.36</v>
          </cell>
          <cell r="G88" t="str">
            <v>:</v>
          </cell>
          <cell r="H88">
            <v>1.33</v>
          </cell>
        </row>
        <row r="89">
          <cell r="A89" t="str">
            <v>Romania</v>
          </cell>
          <cell r="B89">
            <v>56.63</v>
          </cell>
          <cell r="C89">
            <v>56.63</v>
          </cell>
          <cell r="D89" t="str">
            <v>:</v>
          </cell>
          <cell r="E89">
            <v>80.099999999999994</v>
          </cell>
          <cell r="F89">
            <v>80.099999999999994</v>
          </cell>
          <cell r="G89" t="str">
            <v>:</v>
          </cell>
          <cell r="H89">
            <v>1.34</v>
          </cell>
        </row>
        <row r="90">
          <cell r="A90" t="str">
            <v>Croatia</v>
          </cell>
          <cell r="B90">
            <v>53.18</v>
          </cell>
          <cell r="C90">
            <v>53.18</v>
          </cell>
          <cell r="D90">
            <v>53.18</v>
          </cell>
          <cell r="E90">
            <v>80.239999999999995</v>
          </cell>
          <cell r="F90">
            <v>80.239999999999995</v>
          </cell>
          <cell r="G90">
            <v>80.239999999999995</v>
          </cell>
          <cell r="H90">
            <v>1.39</v>
          </cell>
        </row>
        <row r="91">
          <cell r="A91" t="str">
            <v>Lithuania</v>
          </cell>
          <cell r="B91">
            <v>7.99</v>
          </cell>
          <cell r="C91">
            <v>7.99</v>
          </cell>
          <cell r="D91">
            <v>7.99</v>
          </cell>
          <cell r="E91">
            <v>11.72</v>
          </cell>
          <cell r="F91">
            <v>11.72</v>
          </cell>
          <cell r="G91">
            <v>11.72</v>
          </cell>
          <cell r="H91">
            <v>1.45</v>
          </cell>
        </row>
        <row r="92">
          <cell r="A92" t="str">
            <v>Hungary</v>
          </cell>
          <cell r="B92">
            <v>57.86</v>
          </cell>
          <cell r="C92">
            <v>57.72</v>
          </cell>
          <cell r="D92">
            <v>4.09</v>
          </cell>
          <cell r="E92">
            <v>82.97</v>
          </cell>
          <cell r="F92">
            <v>82.77</v>
          </cell>
          <cell r="G92">
            <v>5.86</v>
          </cell>
          <cell r="H92">
            <v>1.48</v>
          </cell>
        </row>
        <row r="93">
          <cell r="A93" t="str">
            <v>Malta</v>
          </cell>
          <cell r="B93">
            <v>53.2</v>
          </cell>
          <cell r="C93">
            <v>53.2</v>
          </cell>
          <cell r="D93" t="str">
            <v>:</v>
          </cell>
          <cell r="E93">
            <v>79.91</v>
          </cell>
          <cell r="F93">
            <v>79.91</v>
          </cell>
          <cell r="G93" t="str">
            <v>:</v>
          </cell>
          <cell r="H93">
            <v>1.97</v>
          </cell>
        </row>
        <row r="94">
          <cell r="A94" t="str">
            <v>Cyprus</v>
          </cell>
          <cell r="B94">
            <v>36.6</v>
          </cell>
          <cell r="C94">
            <v>36.6</v>
          </cell>
          <cell r="D94" t="str">
            <v>:</v>
          </cell>
          <cell r="E94">
            <v>44.46</v>
          </cell>
          <cell r="F94">
            <v>44.46</v>
          </cell>
          <cell r="G94" t="str">
            <v>:</v>
          </cell>
          <cell r="H94">
            <v>3.3</v>
          </cell>
        </row>
        <row r="95">
          <cell r="A95" t="str">
            <v>United Kingdom</v>
          </cell>
          <cell r="B95">
            <v>41.08</v>
          </cell>
          <cell r="C95">
            <v>40.659999999999997</v>
          </cell>
          <cell r="D95">
            <v>2.5299999999999998</v>
          </cell>
          <cell r="E95">
            <v>67.86</v>
          </cell>
          <cell r="F95">
            <v>67.17</v>
          </cell>
          <cell r="G95">
            <v>4.18</v>
          </cell>
          <cell r="H95">
            <v>3.33</v>
          </cell>
        </row>
        <row r="96">
          <cell r="A96" t="str">
            <v>Latvia</v>
          </cell>
          <cell r="B96">
            <v>60.12</v>
          </cell>
          <cell r="C96">
            <v>60.12</v>
          </cell>
          <cell r="D96">
            <v>2.2000000000000002</v>
          </cell>
          <cell r="E96">
            <v>82.62</v>
          </cell>
          <cell r="F96">
            <v>82.62</v>
          </cell>
          <cell r="G96">
            <v>3.02</v>
          </cell>
          <cell r="H96">
            <v>3.35</v>
          </cell>
        </row>
        <row r="97">
          <cell r="A97" t="str">
            <v>Estonia</v>
          </cell>
          <cell r="B97">
            <v>63.43</v>
          </cell>
          <cell r="C97">
            <v>63.43</v>
          </cell>
          <cell r="D97">
            <v>0.46</v>
          </cell>
          <cell r="E97">
            <v>90.15</v>
          </cell>
          <cell r="F97">
            <v>90.15</v>
          </cell>
          <cell r="G97">
            <v>0.65</v>
          </cell>
          <cell r="H97">
            <v>4.0599999999999996</v>
          </cell>
        </row>
        <row r="98">
          <cell r="A98" t="str">
            <v>Spain</v>
          </cell>
          <cell r="B98">
            <v>56.07</v>
          </cell>
          <cell r="C98">
            <v>56.07</v>
          </cell>
          <cell r="D98">
            <v>9.9600000000000009</v>
          </cell>
          <cell r="E98">
            <v>72.260000000000005</v>
          </cell>
          <cell r="F98">
            <v>72.260000000000005</v>
          </cell>
          <cell r="G98">
            <v>12.83</v>
          </cell>
          <cell r="H98">
            <v>5.53</v>
          </cell>
        </row>
        <row r="99">
          <cell r="A99" t="str">
            <v>Greece</v>
          </cell>
          <cell r="B99">
            <v>71.75</v>
          </cell>
          <cell r="C99">
            <v>71.62</v>
          </cell>
          <cell r="D99">
            <v>64.709999999999994</v>
          </cell>
          <cell r="E99">
            <v>92.13</v>
          </cell>
          <cell r="F99">
            <v>91.96</v>
          </cell>
          <cell r="G99">
            <v>83.09</v>
          </cell>
          <cell r="H99">
            <v>5.79</v>
          </cell>
        </row>
        <row r="100">
          <cell r="A100" t="str">
            <v>France</v>
          </cell>
          <cell r="B100">
            <v>60.67</v>
          </cell>
          <cell r="C100">
            <v>60.48</v>
          </cell>
          <cell r="D100">
            <v>36.54</v>
          </cell>
          <cell r="E100">
            <v>95.31</v>
          </cell>
          <cell r="F100">
            <v>95.02</v>
          </cell>
          <cell r="G100">
            <v>57.41</v>
          </cell>
          <cell r="H100">
            <v>6</v>
          </cell>
        </row>
        <row r="101">
          <cell r="A101" t="str">
            <v>Portugal</v>
          </cell>
          <cell r="B101">
            <v>66.39</v>
          </cell>
          <cell r="C101">
            <v>60.25</v>
          </cell>
          <cell r="D101">
            <v>66.39</v>
          </cell>
          <cell r="E101">
            <v>90.33</v>
          </cell>
          <cell r="F101">
            <v>81.98</v>
          </cell>
          <cell r="G101">
            <v>90.33</v>
          </cell>
          <cell r="H101">
            <v>7.16</v>
          </cell>
        </row>
        <row r="102">
          <cell r="A102" t="str">
            <v>Belgium</v>
          </cell>
          <cell r="B102">
            <v>57.31</v>
          </cell>
          <cell r="C102">
            <v>57.31</v>
          </cell>
          <cell r="D102">
            <v>40.29</v>
          </cell>
          <cell r="E102">
            <v>84.05</v>
          </cell>
          <cell r="F102">
            <v>84.05</v>
          </cell>
          <cell r="G102">
            <v>59.08</v>
          </cell>
          <cell r="H102">
            <v>7.46</v>
          </cell>
        </row>
        <row r="103">
          <cell r="A103" t="str">
            <v>Germany (until 1990 former territory of the FRG)</v>
          </cell>
          <cell r="B103">
            <v>51.39</v>
          </cell>
          <cell r="C103">
            <v>51.39</v>
          </cell>
          <cell r="D103">
            <v>48.25</v>
          </cell>
          <cell r="E103">
            <v>82.37</v>
          </cell>
          <cell r="F103">
            <v>82.37</v>
          </cell>
          <cell r="G103">
            <v>77.319999999999993</v>
          </cell>
          <cell r="H103">
            <v>8.67</v>
          </cell>
        </row>
        <row r="104">
          <cell r="A104" t="str">
            <v>Luxembourg</v>
          </cell>
          <cell r="B104">
            <v>57.98</v>
          </cell>
          <cell r="C104">
            <v>57.35</v>
          </cell>
          <cell r="D104">
            <v>57.98</v>
          </cell>
          <cell r="E104">
            <v>84.1</v>
          </cell>
          <cell r="F104">
            <v>83.18</v>
          </cell>
          <cell r="G104">
            <v>84.1</v>
          </cell>
          <cell r="H104">
            <v>8.8800000000000008</v>
          </cell>
        </row>
        <row r="105">
          <cell r="A105" t="str">
            <v>Finland</v>
          </cell>
          <cell r="B105">
            <v>56.64</v>
          </cell>
          <cell r="C105">
            <v>56.64</v>
          </cell>
          <cell r="D105">
            <v>56.64</v>
          </cell>
          <cell r="E105">
            <v>91.78</v>
          </cell>
          <cell r="F105">
            <v>91.78</v>
          </cell>
          <cell r="G105">
            <v>91.78</v>
          </cell>
          <cell r="H105">
            <v>10.42</v>
          </cell>
        </row>
        <row r="106">
          <cell r="A106" t="str">
            <v>Austria</v>
          </cell>
          <cell r="B106">
            <v>54.79</v>
          </cell>
          <cell r="C106">
            <v>53.46</v>
          </cell>
          <cell r="D106">
            <v>54.11</v>
          </cell>
          <cell r="E106">
            <v>78.510000000000005</v>
          </cell>
          <cell r="F106">
            <v>76.61</v>
          </cell>
          <cell r="G106">
            <v>77.53</v>
          </cell>
          <cell r="H106">
            <v>10.53</v>
          </cell>
        </row>
        <row r="107">
          <cell r="A107" t="str">
            <v>Sweden</v>
          </cell>
          <cell r="B107">
            <v>50.91</v>
          </cell>
          <cell r="C107">
            <v>50.91</v>
          </cell>
          <cell r="D107" t="str">
            <v>:</v>
          </cell>
          <cell r="E107">
            <v>93.51</v>
          </cell>
          <cell r="F107">
            <v>93.51</v>
          </cell>
          <cell r="G107" t="str">
            <v>:</v>
          </cell>
          <cell r="H107">
            <v>11.97</v>
          </cell>
        </row>
        <row r="108">
          <cell r="A108" t="str">
            <v>Italy</v>
          </cell>
          <cell r="B108">
            <v>66.319999999999993</v>
          </cell>
          <cell r="C108">
            <v>66.319999999999993</v>
          </cell>
          <cell r="D108">
            <v>0.72</v>
          </cell>
          <cell r="E108">
            <v>87.96</v>
          </cell>
          <cell r="F108">
            <v>87.96</v>
          </cell>
          <cell r="G108">
            <v>0.96</v>
          </cell>
          <cell r="H108">
            <v>12.01</v>
          </cell>
        </row>
        <row r="109">
          <cell r="A109" t="str">
            <v>Denmark</v>
          </cell>
          <cell r="B109">
            <v>55.81</v>
          </cell>
          <cell r="C109">
            <v>55.81</v>
          </cell>
          <cell r="D109" t="str">
            <v>:</v>
          </cell>
          <cell r="E109">
            <v>93.13</v>
          </cell>
          <cell r="F109">
            <v>93.13</v>
          </cell>
          <cell r="G109" t="str">
            <v>:</v>
          </cell>
          <cell r="H109">
            <v>15.61</v>
          </cell>
        </row>
        <row r="110">
          <cell r="A110" t="str">
            <v>Netherlands</v>
          </cell>
          <cell r="B110">
            <v>58.92</v>
          </cell>
          <cell r="C110">
            <v>58.92</v>
          </cell>
          <cell r="D110">
            <v>58.92</v>
          </cell>
          <cell r="E110">
            <v>91.16</v>
          </cell>
          <cell r="F110">
            <v>91.16</v>
          </cell>
          <cell r="G110">
            <v>91.16</v>
          </cell>
          <cell r="H110">
            <v>20.92</v>
          </cell>
        </row>
        <row r="111">
          <cell r="A111" t="str">
            <v>European Union (28 countries)</v>
          </cell>
          <cell r="B111" t="str">
            <v>:</v>
          </cell>
          <cell r="C111" t="str">
            <v>:</v>
          </cell>
          <cell r="D111" t="str">
            <v>:</v>
          </cell>
          <cell r="E111" t="str">
            <v>:</v>
          </cell>
          <cell r="F111" t="str">
            <v>:</v>
          </cell>
          <cell r="G111" t="str">
            <v>:</v>
          </cell>
          <cell r="H111" t="str">
            <v>:</v>
          </cell>
        </row>
        <row r="112">
          <cell r="A112" t="str">
            <v>Poland</v>
          </cell>
          <cell r="B112" t="str">
            <v>:</v>
          </cell>
          <cell r="C112" t="str">
            <v>:</v>
          </cell>
          <cell r="D112" t="str">
            <v>:</v>
          </cell>
          <cell r="E112" t="str">
            <v>:</v>
          </cell>
          <cell r="F112" t="str">
            <v>:</v>
          </cell>
          <cell r="G112" t="str">
            <v>:</v>
          </cell>
          <cell r="H112" t="str">
            <v>:</v>
          </cell>
        </row>
      </sheetData>
      <sheetData sheetId="5"/>
      <sheetData sheetId="6"/>
    </sheetDataSet>
  </externalBook>
</externalLink>
</file>

<file path=xl/theme/theme1.xml><?xml version="1.0" encoding="utf-8"?>
<a:theme xmlns:a="http://schemas.openxmlformats.org/drawingml/2006/main" name="Motív Office">
  <a:themeElements>
    <a:clrScheme name="Vlastné 2">
      <a:dk1>
        <a:sysClr val="windowText" lastClr="000000"/>
      </a:dk1>
      <a:lt1>
        <a:sysClr val="window" lastClr="FFFFFF"/>
      </a:lt1>
      <a:dk2>
        <a:srgbClr val="44546A"/>
      </a:dk2>
      <a:lt2>
        <a:srgbClr val="E7E6E6"/>
      </a:lt2>
      <a:accent1>
        <a:srgbClr val="CC0000"/>
      </a:accent1>
      <a:accent2>
        <a:srgbClr val="FF0000"/>
      </a:accent2>
      <a:accent3>
        <a:srgbClr val="990000"/>
      </a:accent3>
      <a:accent4>
        <a:srgbClr val="FF5050"/>
      </a:accent4>
      <a:accent5>
        <a:srgbClr val="FF7C80"/>
      </a:accent5>
      <a:accent6>
        <a:srgbClr val="CC6600"/>
      </a:accent6>
      <a:hlink>
        <a:srgbClr val="FF9966"/>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F118"/>
  <sheetViews>
    <sheetView zoomScale="80" zoomScaleNormal="80" workbookViewId="0">
      <selection activeCell="C22" sqref="C22"/>
    </sheetView>
  </sheetViews>
  <sheetFormatPr defaultRowHeight="16.5" x14ac:dyDescent="0.3"/>
  <cols>
    <col min="1" max="1" width="17.140625" style="2" customWidth="1"/>
    <col min="2" max="2" width="13" style="2" customWidth="1"/>
    <col min="3" max="3" width="76.85546875" style="17" customWidth="1"/>
    <col min="4" max="4" width="15.5703125" style="2" hidden="1" customWidth="1"/>
    <col min="5" max="5" width="7.5703125" style="2" hidden="1" customWidth="1"/>
    <col min="6" max="6" width="30" style="2" customWidth="1"/>
    <col min="7" max="7" width="9.140625" style="2"/>
    <col min="8" max="8" width="10.5703125" style="2" customWidth="1"/>
    <col min="9" max="16384" width="9.140625" style="2"/>
  </cols>
  <sheetData>
    <row r="1" spans="1:6" x14ac:dyDescent="0.3">
      <c r="A1" s="49"/>
      <c r="B1" s="16"/>
      <c r="C1" s="16"/>
      <c r="D1" s="16"/>
    </row>
    <row r="2" spans="1:6" ht="17.25" thickBot="1" x14ac:dyDescent="0.35">
      <c r="A2" s="16" t="s">
        <v>689</v>
      </c>
    </row>
    <row r="3" spans="1:6" ht="48.75" customHeight="1" thickBot="1" x14ac:dyDescent="0.35">
      <c r="A3" s="18" t="s">
        <v>276</v>
      </c>
      <c r="B3" s="18" t="s">
        <v>277</v>
      </c>
      <c r="C3" s="18" t="s">
        <v>278</v>
      </c>
      <c r="D3" s="18" t="s">
        <v>399</v>
      </c>
      <c r="E3" s="18" t="s">
        <v>445</v>
      </c>
      <c r="F3" s="18" t="s">
        <v>15</v>
      </c>
    </row>
    <row r="4" spans="1:6" x14ac:dyDescent="0.3">
      <c r="A4" s="2" t="s">
        <v>400</v>
      </c>
      <c r="B4" s="2" t="s">
        <v>446</v>
      </c>
      <c r="C4" s="50" t="s">
        <v>690</v>
      </c>
      <c r="D4" s="2" t="s">
        <v>401</v>
      </c>
      <c r="E4" s="2" t="s">
        <v>402</v>
      </c>
      <c r="F4" s="2" t="s">
        <v>697</v>
      </c>
    </row>
    <row r="5" spans="1:6" x14ac:dyDescent="0.3">
      <c r="A5" s="2" t="s">
        <v>400</v>
      </c>
      <c r="B5" s="2" t="s">
        <v>447</v>
      </c>
      <c r="C5" s="50" t="s">
        <v>14</v>
      </c>
      <c r="D5" s="2" t="s">
        <v>401</v>
      </c>
      <c r="E5" s="2" t="s">
        <v>402</v>
      </c>
      <c r="F5" s="2" t="s">
        <v>13</v>
      </c>
    </row>
    <row r="6" spans="1:6" x14ac:dyDescent="0.3">
      <c r="A6" s="2" t="s">
        <v>400</v>
      </c>
      <c r="B6" s="2" t="s">
        <v>448</v>
      </c>
      <c r="C6" s="129" t="s">
        <v>691</v>
      </c>
      <c r="D6" s="7" t="s">
        <v>401</v>
      </c>
      <c r="E6" s="2" t="s">
        <v>402</v>
      </c>
      <c r="F6" s="2" t="s">
        <v>11</v>
      </c>
    </row>
    <row r="7" spans="1:6" x14ac:dyDescent="0.3">
      <c r="A7" s="2" t="s">
        <v>400</v>
      </c>
      <c r="B7" s="2" t="s">
        <v>449</v>
      </c>
      <c r="C7" s="129" t="s">
        <v>692</v>
      </c>
      <c r="D7" s="7" t="s">
        <v>401</v>
      </c>
      <c r="E7" s="2" t="s">
        <v>402</v>
      </c>
      <c r="F7" s="2" t="s">
        <v>698</v>
      </c>
    </row>
    <row r="8" spans="1:6" x14ac:dyDescent="0.3">
      <c r="A8" s="2" t="s">
        <v>400</v>
      </c>
      <c r="B8" s="2" t="s">
        <v>450</v>
      </c>
      <c r="C8" s="129" t="s">
        <v>12</v>
      </c>
      <c r="D8" s="7" t="s">
        <v>401</v>
      </c>
      <c r="E8" s="2" t="s">
        <v>402</v>
      </c>
      <c r="F8" s="2" t="s">
        <v>467</v>
      </c>
    </row>
    <row r="9" spans="1:6" x14ac:dyDescent="0.3">
      <c r="A9" s="2" t="s">
        <v>400</v>
      </c>
      <c r="B9" s="2" t="s">
        <v>451</v>
      </c>
      <c r="C9" s="129" t="s">
        <v>537</v>
      </c>
      <c r="D9" s="7" t="s">
        <v>401</v>
      </c>
      <c r="E9" s="2" t="s">
        <v>402</v>
      </c>
      <c r="F9" s="2" t="s">
        <v>11</v>
      </c>
    </row>
    <row r="10" spans="1:6" x14ac:dyDescent="0.3">
      <c r="A10" s="2" t="s">
        <v>400</v>
      </c>
      <c r="B10" s="2" t="s">
        <v>452</v>
      </c>
      <c r="C10" s="129" t="s">
        <v>693</v>
      </c>
      <c r="D10" s="7" t="s">
        <v>401</v>
      </c>
      <c r="E10" s="2" t="s">
        <v>402</v>
      </c>
      <c r="F10" s="2" t="s">
        <v>697</v>
      </c>
    </row>
    <row r="11" spans="1:6" x14ac:dyDescent="0.3">
      <c r="A11" s="2" t="s">
        <v>400</v>
      </c>
      <c r="B11" s="2" t="s">
        <v>453</v>
      </c>
      <c r="C11" s="50" t="s">
        <v>694</v>
      </c>
      <c r="D11" s="2" t="s">
        <v>401</v>
      </c>
      <c r="E11" s="2" t="s">
        <v>402</v>
      </c>
      <c r="F11" s="2" t="s">
        <v>700</v>
      </c>
    </row>
    <row r="12" spans="1:6" x14ac:dyDescent="0.3">
      <c r="A12" s="2" t="s">
        <v>400</v>
      </c>
      <c r="B12" s="2" t="s">
        <v>454</v>
      </c>
      <c r="C12" s="50" t="s">
        <v>10</v>
      </c>
      <c r="D12" s="2" t="s">
        <v>401</v>
      </c>
      <c r="E12" s="2" t="s">
        <v>402</v>
      </c>
      <c r="F12" s="2" t="s">
        <v>701</v>
      </c>
    </row>
    <row r="13" spans="1:6" x14ac:dyDescent="0.3">
      <c r="A13" s="2" t="s">
        <v>400</v>
      </c>
      <c r="B13" s="2" t="s">
        <v>538</v>
      </c>
      <c r="C13" s="50" t="s">
        <v>539</v>
      </c>
      <c r="D13" s="2" t="s">
        <v>401</v>
      </c>
      <c r="E13" s="2" t="s">
        <v>402</v>
      </c>
      <c r="F13" s="2" t="s">
        <v>11</v>
      </c>
    </row>
    <row r="14" spans="1:6" x14ac:dyDescent="0.3">
      <c r="A14" s="2" t="s">
        <v>544</v>
      </c>
      <c r="B14" s="17" t="s">
        <v>9</v>
      </c>
      <c r="C14" s="50" t="s">
        <v>695</v>
      </c>
      <c r="D14" s="17" t="s">
        <v>540</v>
      </c>
      <c r="E14" s="2" t="s">
        <v>402</v>
      </c>
      <c r="F14" s="17" t="s">
        <v>541</v>
      </c>
    </row>
    <row r="15" spans="1:6" x14ac:dyDescent="0.3">
      <c r="A15" s="2" t="s">
        <v>5</v>
      </c>
      <c r="B15" s="17" t="s">
        <v>8</v>
      </c>
      <c r="C15" s="50" t="s">
        <v>696</v>
      </c>
      <c r="D15" s="2" t="s">
        <v>5</v>
      </c>
      <c r="E15" s="2" t="s">
        <v>5</v>
      </c>
      <c r="F15" s="2" t="s">
        <v>11</v>
      </c>
    </row>
    <row r="16" spans="1:6" x14ac:dyDescent="0.3">
      <c r="A16" s="2" t="s">
        <v>5</v>
      </c>
      <c r="B16" s="2" t="s">
        <v>2</v>
      </c>
      <c r="C16" s="50" t="s">
        <v>542</v>
      </c>
      <c r="D16" s="2" t="s">
        <v>5</v>
      </c>
      <c r="E16" s="2" t="s">
        <v>5</v>
      </c>
      <c r="F16" s="2" t="s">
        <v>699</v>
      </c>
    </row>
    <row r="17" spans="1:6" x14ac:dyDescent="0.3">
      <c r="A17" s="2" t="s">
        <v>704</v>
      </c>
      <c r="B17" s="17" t="s">
        <v>7</v>
      </c>
      <c r="C17" s="50" t="s">
        <v>703</v>
      </c>
      <c r="F17" s="2" t="s">
        <v>543</v>
      </c>
    </row>
    <row r="18" spans="1:6" x14ac:dyDescent="0.3">
      <c r="A18" s="2" t="s">
        <v>5</v>
      </c>
      <c r="B18" s="17" t="s">
        <v>6</v>
      </c>
      <c r="C18" s="50" t="s">
        <v>705</v>
      </c>
      <c r="D18" s="2" t="s">
        <v>5</v>
      </c>
      <c r="E18" s="2" t="s">
        <v>5</v>
      </c>
      <c r="F18" s="2" t="s">
        <v>543</v>
      </c>
    </row>
    <row r="19" spans="1:6" x14ac:dyDescent="0.3">
      <c r="A19" s="2" t="s">
        <v>5</v>
      </c>
      <c r="B19" s="17" t="s">
        <v>706</v>
      </c>
      <c r="C19" s="50" t="s">
        <v>707</v>
      </c>
      <c r="F19" s="2" t="s">
        <v>543</v>
      </c>
    </row>
    <row r="20" spans="1:6" x14ac:dyDescent="0.3">
      <c r="A20" s="2" t="s">
        <v>473</v>
      </c>
      <c r="B20" s="17" t="s">
        <v>4</v>
      </c>
      <c r="C20" s="50" t="s">
        <v>404</v>
      </c>
      <c r="D20" s="2" t="s">
        <v>405</v>
      </c>
      <c r="E20" s="2" t="s">
        <v>403</v>
      </c>
      <c r="F20" s="17" t="s">
        <v>397</v>
      </c>
    </row>
    <row r="21" spans="1:6" x14ac:dyDescent="0.3">
      <c r="A21" s="2" t="s">
        <v>0</v>
      </c>
      <c r="B21" s="17" t="s">
        <v>3</v>
      </c>
      <c r="C21" s="50" t="s">
        <v>708</v>
      </c>
      <c r="D21" s="2" t="s">
        <v>0</v>
      </c>
      <c r="E21" s="2" t="s">
        <v>0</v>
      </c>
      <c r="F21" s="2" t="s">
        <v>470</v>
      </c>
    </row>
    <row r="22" spans="1:6" x14ac:dyDescent="0.3">
      <c r="A22" s="2" t="s">
        <v>0</v>
      </c>
      <c r="B22" s="17" t="s">
        <v>2</v>
      </c>
      <c r="C22" s="50" t="s">
        <v>1</v>
      </c>
      <c r="D22" s="2" t="s">
        <v>0</v>
      </c>
      <c r="E22" s="2" t="s">
        <v>0</v>
      </c>
      <c r="F22" s="2" t="s">
        <v>11</v>
      </c>
    </row>
    <row r="23" spans="1:6" x14ac:dyDescent="0.3">
      <c r="C23" s="2"/>
    </row>
    <row r="24" spans="1:6" x14ac:dyDescent="0.3">
      <c r="A24" s="135" t="s">
        <v>279</v>
      </c>
    </row>
    <row r="25" spans="1:6" x14ac:dyDescent="0.3">
      <c r="A25" s="45" t="s">
        <v>702</v>
      </c>
    </row>
    <row r="26" spans="1:6" x14ac:dyDescent="0.3">
      <c r="A26" s="136" t="s">
        <v>576</v>
      </c>
    </row>
    <row r="27" spans="1:6" x14ac:dyDescent="0.3">
      <c r="A27" s="136" t="s">
        <v>280</v>
      </c>
    </row>
    <row r="28" spans="1:6" x14ac:dyDescent="0.3">
      <c r="A28" s="136" t="s">
        <v>577</v>
      </c>
    </row>
    <row r="29" spans="1:6" x14ac:dyDescent="0.3">
      <c r="A29" s="136" t="s">
        <v>281</v>
      </c>
    </row>
    <row r="30" spans="1:6" x14ac:dyDescent="0.3">
      <c r="A30" s="136" t="s">
        <v>282</v>
      </c>
    </row>
    <row r="31" spans="1:6" x14ac:dyDescent="0.3">
      <c r="A31" s="136" t="s">
        <v>283</v>
      </c>
    </row>
    <row r="32" spans="1:6" x14ac:dyDescent="0.3">
      <c r="A32" s="136" t="s">
        <v>284</v>
      </c>
    </row>
    <row r="33" spans="1:1" x14ac:dyDescent="0.3">
      <c r="A33" s="136" t="s">
        <v>285</v>
      </c>
    </row>
    <row r="34" spans="1:1" x14ac:dyDescent="0.3">
      <c r="A34" s="136" t="s">
        <v>438</v>
      </c>
    </row>
    <row r="35" spans="1:1" x14ac:dyDescent="0.3">
      <c r="A35" s="136" t="s">
        <v>286</v>
      </c>
    </row>
    <row r="36" spans="1:1" x14ac:dyDescent="0.3">
      <c r="A36" s="136" t="s">
        <v>287</v>
      </c>
    </row>
    <row r="37" spans="1:1" x14ac:dyDescent="0.3">
      <c r="A37" s="136" t="s">
        <v>288</v>
      </c>
    </row>
    <row r="38" spans="1:1" x14ac:dyDescent="0.3">
      <c r="A38" s="136" t="s">
        <v>289</v>
      </c>
    </row>
    <row r="39" spans="1:1" x14ac:dyDescent="0.3">
      <c r="A39" s="136" t="s">
        <v>578</v>
      </c>
    </row>
    <row r="40" spans="1:1" x14ac:dyDescent="0.3">
      <c r="A40" s="136" t="s">
        <v>290</v>
      </c>
    </row>
    <row r="41" spans="1:1" x14ac:dyDescent="0.3">
      <c r="A41" s="136" t="s">
        <v>291</v>
      </c>
    </row>
    <row r="42" spans="1:1" x14ac:dyDescent="0.3">
      <c r="A42" s="136" t="s">
        <v>292</v>
      </c>
    </row>
    <row r="43" spans="1:1" x14ac:dyDescent="0.3">
      <c r="A43" s="136" t="s">
        <v>293</v>
      </c>
    </row>
    <row r="44" spans="1:1" x14ac:dyDescent="0.3">
      <c r="A44" s="136" t="s">
        <v>579</v>
      </c>
    </row>
    <row r="45" spans="1:1" x14ac:dyDescent="0.3">
      <c r="A45" s="136" t="s">
        <v>294</v>
      </c>
    </row>
    <row r="46" spans="1:1" x14ac:dyDescent="0.3">
      <c r="A46" s="136" t="s">
        <v>295</v>
      </c>
    </row>
    <row r="47" spans="1:1" x14ac:dyDescent="0.3">
      <c r="A47" s="136" t="s">
        <v>296</v>
      </c>
    </row>
    <row r="48" spans="1:1" x14ac:dyDescent="0.3">
      <c r="A48" s="136" t="s">
        <v>439</v>
      </c>
    </row>
    <row r="49" spans="1:1" x14ac:dyDescent="0.3">
      <c r="A49" s="136" t="s">
        <v>297</v>
      </c>
    </row>
    <row r="50" spans="1:1" x14ac:dyDescent="0.3">
      <c r="A50" s="136" t="s">
        <v>298</v>
      </c>
    </row>
    <row r="51" spans="1:1" x14ac:dyDescent="0.3">
      <c r="A51" s="136" t="s">
        <v>299</v>
      </c>
    </row>
    <row r="52" spans="1:1" x14ac:dyDescent="0.3">
      <c r="A52" s="136" t="s">
        <v>300</v>
      </c>
    </row>
    <row r="53" spans="1:1" x14ac:dyDescent="0.3">
      <c r="A53" s="136" t="s">
        <v>301</v>
      </c>
    </row>
    <row r="54" spans="1:1" x14ac:dyDescent="0.3">
      <c r="A54" s="136" t="s">
        <v>580</v>
      </c>
    </row>
    <row r="55" spans="1:1" x14ac:dyDescent="0.3">
      <c r="A55" s="136" t="s">
        <v>581</v>
      </c>
    </row>
    <row r="56" spans="1:1" x14ac:dyDescent="0.3">
      <c r="A56" s="136" t="s">
        <v>582</v>
      </c>
    </row>
    <row r="57" spans="1:1" x14ac:dyDescent="0.3">
      <c r="A57" s="136" t="s">
        <v>302</v>
      </c>
    </row>
    <row r="58" spans="1:1" x14ac:dyDescent="0.3">
      <c r="A58" s="136" t="s">
        <v>583</v>
      </c>
    </row>
    <row r="59" spans="1:1" x14ac:dyDescent="0.3">
      <c r="A59" s="136" t="s">
        <v>533</v>
      </c>
    </row>
    <row r="60" spans="1:1" x14ac:dyDescent="0.3">
      <c r="A60" s="136" t="s">
        <v>303</v>
      </c>
    </row>
    <row r="61" spans="1:1" x14ac:dyDescent="0.3">
      <c r="A61" s="136" t="s">
        <v>584</v>
      </c>
    </row>
    <row r="62" spans="1:1" x14ac:dyDescent="0.3">
      <c r="A62" s="136" t="s">
        <v>585</v>
      </c>
    </row>
    <row r="63" spans="1:1" x14ac:dyDescent="0.3">
      <c r="A63" s="136" t="s">
        <v>304</v>
      </c>
    </row>
    <row r="64" spans="1:1" x14ac:dyDescent="0.3">
      <c r="A64" s="136" t="s">
        <v>305</v>
      </c>
    </row>
    <row r="65" spans="1:1" x14ac:dyDescent="0.3">
      <c r="A65" s="136" t="s">
        <v>306</v>
      </c>
    </row>
    <row r="66" spans="1:1" x14ac:dyDescent="0.3">
      <c r="A66" s="136" t="s">
        <v>307</v>
      </c>
    </row>
    <row r="67" spans="1:1" x14ac:dyDescent="0.3">
      <c r="A67" s="136" t="s">
        <v>308</v>
      </c>
    </row>
    <row r="68" spans="1:1" x14ac:dyDescent="0.3">
      <c r="A68" s="136" t="s">
        <v>586</v>
      </c>
    </row>
    <row r="69" spans="1:1" x14ac:dyDescent="0.3">
      <c r="A69" s="136" t="s">
        <v>309</v>
      </c>
    </row>
    <row r="70" spans="1:1" x14ac:dyDescent="0.3">
      <c r="A70" s="136" t="s">
        <v>534</v>
      </c>
    </row>
    <row r="71" spans="1:1" x14ac:dyDescent="0.3">
      <c r="A71" s="136" t="s">
        <v>310</v>
      </c>
    </row>
    <row r="72" spans="1:1" x14ac:dyDescent="0.3">
      <c r="A72" s="136" t="s">
        <v>311</v>
      </c>
    </row>
    <row r="73" spans="1:1" x14ac:dyDescent="0.3">
      <c r="A73" s="136" t="s">
        <v>440</v>
      </c>
    </row>
    <row r="74" spans="1:1" x14ac:dyDescent="0.3">
      <c r="A74" s="136" t="s">
        <v>312</v>
      </c>
    </row>
    <row r="75" spans="1:1" x14ac:dyDescent="0.3">
      <c r="A75" s="136" t="s">
        <v>313</v>
      </c>
    </row>
    <row r="76" spans="1:1" x14ac:dyDescent="0.3">
      <c r="A76" s="136" t="s">
        <v>314</v>
      </c>
    </row>
    <row r="77" spans="1:1" x14ac:dyDescent="0.3">
      <c r="A77" s="136" t="s">
        <v>315</v>
      </c>
    </row>
    <row r="78" spans="1:1" x14ac:dyDescent="0.3">
      <c r="A78" s="136" t="s">
        <v>316</v>
      </c>
    </row>
    <row r="79" spans="1:1" x14ac:dyDescent="0.3">
      <c r="A79" s="136" t="s">
        <v>317</v>
      </c>
    </row>
    <row r="80" spans="1:1" x14ac:dyDescent="0.3">
      <c r="A80" s="136" t="s">
        <v>318</v>
      </c>
    </row>
    <row r="81" spans="1:1" x14ac:dyDescent="0.3">
      <c r="A81" s="136" t="s">
        <v>441</v>
      </c>
    </row>
    <row r="82" spans="1:1" x14ac:dyDescent="0.3">
      <c r="A82" s="136" t="s">
        <v>442</v>
      </c>
    </row>
    <row r="83" spans="1:1" x14ac:dyDescent="0.3">
      <c r="A83" s="136" t="s">
        <v>319</v>
      </c>
    </row>
    <row r="84" spans="1:1" x14ac:dyDescent="0.3">
      <c r="A84" s="136" t="s">
        <v>320</v>
      </c>
    </row>
    <row r="85" spans="1:1" x14ac:dyDescent="0.3">
      <c r="A85" s="136" t="s">
        <v>321</v>
      </c>
    </row>
    <row r="86" spans="1:1" x14ac:dyDescent="0.3">
      <c r="A86" s="136" t="s">
        <v>587</v>
      </c>
    </row>
    <row r="87" spans="1:1" x14ac:dyDescent="0.3">
      <c r="A87" s="136" t="s">
        <v>588</v>
      </c>
    </row>
    <row r="88" spans="1:1" x14ac:dyDescent="0.3">
      <c r="A88" s="136" t="s">
        <v>322</v>
      </c>
    </row>
    <row r="89" spans="1:1" x14ac:dyDescent="0.3">
      <c r="A89" s="136" t="s">
        <v>589</v>
      </c>
    </row>
    <row r="90" spans="1:1" x14ac:dyDescent="0.3">
      <c r="A90" s="136" t="s">
        <v>590</v>
      </c>
    </row>
    <row r="91" spans="1:1" x14ac:dyDescent="0.3">
      <c r="A91" s="136" t="s">
        <v>535</v>
      </c>
    </row>
    <row r="92" spans="1:1" x14ac:dyDescent="0.3">
      <c r="A92" s="136" t="s">
        <v>323</v>
      </c>
    </row>
    <row r="93" spans="1:1" x14ac:dyDescent="0.3">
      <c r="A93" s="136" t="s">
        <v>591</v>
      </c>
    </row>
    <row r="94" spans="1:1" x14ac:dyDescent="0.3">
      <c r="A94" s="136" t="s">
        <v>592</v>
      </c>
    </row>
    <row r="95" spans="1:1" x14ac:dyDescent="0.3">
      <c r="A95" s="136" t="s">
        <v>593</v>
      </c>
    </row>
    <row r="96" spans="1:1" x14ac:dyDescent="0.3">
      <c r="A96" s="136" t="s">
        <v>324</v>
      </c>
    </row>
    <row r="97" spans="1:1" x14ac:dyDescent="0.3">
      <c r="A97" s="136" t="s">
        <v>325</v>
      </c>
    </row>
    <row r="98" spans="1:1" x14ac:dyDescent="0.3">
      <c r="A98" s="136" t="s">
        <v>443</v>
      </c>
    </row>
    <row r="99" spans="1:1" x14ac:dyDescent="0.3">
      <c r="A99" s="136" t="s">
        <v>326</v>
      </c>
    </row>
    <row r="100" spans="1:1" x14ac:dyDescent="0.3">
      <c r="A100" s="136" t="s">
        <v>327</v>
      </c>
    </row>
    <row r="101" spans="1:1" x14ac:dyDescent="0.3">
      <c r="A101" s="136" t="s">
        <v>328</v>
      </c>
    </row>
    <row r="102" spans="1:1" x14ac:dyDescent="0.3">
      <c r="A102" s="136" t="s">
        <v>329</v>
      </c>
    </row>
    <row r="103" spans="1:1" x14ac:dyDescent="0.3">
      <c r="A103" s="136" t="s">
        <v>330</v>
      </c>
    </row>
    <row r="104" spans="1:1" x14ac:dyDescent="0.3">
      <c r="A104" s="136" t="s">
        <v>331</v>
      </c>
    </row>
    <row r="105" spans="1:1" x14ac:dyDescent="0.3">
      <c r="A105" s="136" t="s">
        <v>332</v>
      </c>
    </row>
    <row r="106" spans="1:1" x14ac:dyDescent="0.3">
      <c r="A106" s="136" t="s">
        <v>333</v>
      </c>
    </row>
    <row r="107" spans="1:1" x14ac:dyDescent="0.3">
      <c r="A107" s="136" t="s">
        <v>594</v>
      </c>
    </row>
    <row r="108" spans="1:1" x14ac:dyDescent="0.3">
      <c r="A108" s="136" t="s">
        <v>595</v>
      </c>
    </row>
    <row r="109" spans="1:1" x14ac:dyDescent="0.3">
      <c r="A109" s="136" t="s">
        <v>334</v>
      </c>
    </row>
    <row r="110" spans="1:1" x14ac:dyDescent="0.3">
      <c r="A110" s="136" t="s">
        <v>335</v>
      </c>
    </row>
    <row r="111" spans="1:1" x14ac:dyDescent="0.3">
      <c r="A111" s="136" t="s">
        <v>596</v>
      </c>
    </row>
    <row r="112" spans="1:1" x14ac:dyDescent="0.3">
      <c r="A112" s="136" t="s">
        <v>536</v>
      </c>
    </row>
    <row r="113" spans="1:1" x14ac:dyDescent="0.3">
      <c r="A113" s="136" t="s">
        <v>336</v>
      </c>
    </row>
    <row r="114" spans="1:1" x14ac:dyDescent="0.3">
      <c r="A114" s="136" t="s">
        <v>337</v>
      </c>
    </row>
    <row r="115" spans="1:1" x14ac:dyDescent="0.3">
      <c r="A115" s="136" t="s">
        <v>338</v>
      </c>
    </row>
    <row r="116" spans="1:1" x14ac:dyDescent="0.3">
      <c r="A116" s="136" t="s">
        <v>339</v>
      </c>
    </row>
    <row r="117" spans="1:1" x14ac:dyDescent="0.3">
      <c r="A117" s="136" t="s">
        <v>444</v>
      </c>
    </row>
    <row r="118" spans="1:1" x14ac:dyDescent="0.3">
      <c r="A118" s="136" t="s">
        <v>597</v>
      </c>
    </row>
  </sheetData>
  <hyperlinks>
    <hyperlink ref="C4:C12" location="'K4.1 Chudoba a soc. vylúčenie'!A1" display="Podiel ľudí v riziku chudoby alebo sociálneho vylúčenia, EU SILC 2017"/>
    <hyperlink ref="C14" location="'K4.2 Rodová rovnosť'!A1" display="Súhrn indikátorov rodovej rovnosti"/>
    <hyperlink ref="C20" location="'K5 Stratégia Európa 2020'!A1" display="Vývoj vybraných hlavných ukazovateľov stratégie Európa 2020"/>
    <hyperlink ref="C21:C22" location="'Príloha ku kapitole 5'!A1" display="Porovnanie vybraných indikátorov v kontexte stratégie Európa 2020 medzi krajinami EU28 v roku 2018 - makroekonomické prostredie"/>
    <hyperlink ref="C15:C18" location="'Príloha ku kapitole 4'!A1" display="Zoznam vybraných indikátorov sociálnej inklúzie (2015 – 2017)"/>
    <hyperlink ref="C13" location="'K4.1 Chudoba a soc. vylúčenie'!A1" display="Podiel ľudí v riziku chudoby alebo sociálneho vylúčenia, EU SILC 2017"/>
  </hyperlinks>
  <pageMargins left="0.7" right="0.7" top="0.75" bottom="0.75" header="0.3" footer="0.3"/>
  <pageSetup paperSize="9" scale="2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7194A"/>
    <pageSetUpPr fitToPage="1"/>
  </sheetPr>
  <dimension ref="A1:AU173"/>
  <sheetViews>
    <sheetView tabSelected="1" zoomScale="80" zoomScaleNormal="80" workbookViewId="0">
      <selection activeCell="M13" sqref="M13"/>
    </sheetView>
  </sheetViews>
  <sheetFormatPr defaultRowHeight="16.5" x14ac:dyDescent="0.3"/>
  <cols>
    <col min="1" max="1" width="9.42578125" style="7" customWidth="1"/>
    <col min="2" max="2" width="42.28515625" style="4" customWidth="1"/>
    <col min="3" max="6" width="10.28515625" style="2" customWidth="1"/>
    <col min="7" max="7" width="16" style="2" customWidth="1"/>
    <col min="8" max="13" width="10.28515625" style="2" customWidth="1"/>
    <col min="14" max="14" width="11.28515625" style="2" customWidth="1"/>
    <col min="15" max="15" width="14.42578125" style="2" customWidth="1"/>
    <col min="16" max="16" width="14.140625" style="2" customWidth="1"/>
    <col min="17" max="17" width="9.140625" style="2"/>
    <col min="18" max="18" width="17.85546875" style="2" customWidth="1"/>
    <col min="19" max="19" width="13.7109375" style="2" bestFit="1" customWidth="1"/>
    <col min="20" max="20" width="14.42578125" style="2" customWidth="1"/>
    <col min="21" max="21" width="12" style="2" customWidth="1"/>
    <col min="22" max="22" width="12.42578125" style="2" bestFit="1" customWidth="1"/>
    <col min="23" max="23" width="6.42578125" style="2" bestFit="1" customWidth="1"/>
    <col min="24" max="24" width="6.140625" style="2" bestFit="1" customWidth="1"/>
    <col min="25" max="25" width="6.28515625" style="2" bestFit="1" customWidth="1"/>
    <col min="26" max="26" width="12.85546875" style="2" bestFit="1" customWidth="1"/>
    <col min="27" max="27" width="7.28515625" style="2" bestFit="1" customWidth="1"/>
    <col min="28" max="28" width="12" style="2" bestFit="1" customWidth="1"/>
    <col min="29" max="29" width="10.140625" style="2" bestFit="1" customWidth="1"/>
    <col min="30" max="30" width="8" style="2" bestFit="1" customWidth="1"/>
    <col min="31" max="31" width="9.85546875" style="2" bestFit="1" customWidth="1"/>
    <col min="32" max="32" width="9.7109375" style="2" bestFit="1" customWidth="1"/>
    <col min="33" max="33" width="5.85546875" style="2" bestFit="1" customWidth="1"/>
    <col min="34" max="34" width="6" style="2" bestFit="1" customWidth="1"/>
    <col min="35" max="35" width="12" style="2" bestFit="1" customWidth="1"/>
    <col min="36" max="36" width="11.140625" style="2" bestFit="1" customWidth="1"/>
    <col min="37" max="39" width="9.140625" style="2"/>
    <col min="40" max="40" width="14.7109375" style="2" customWidth="1"/>
    <col min="41" max="16384" width="9.140625" style="2"/>
  </cols>
  <sheetData>
    <row r="1" spans="1:2" s="7" customFormat="1" x14ac:dyDescent="0.3">
      <c r="B1" s="137"/>
    </row>
    <row r="2" spans="1:2" x14ac:dyDescent="0.3">
      <c r="A2" s="149"/>
      <c r="B2" s="5" t="s">
        <v>688</v>
      </c>
    </row>
    <row r="22" spans="1:35" x14ac:dyDescent="0.3">
      <c r="B22" s="6" t="s">
        <v>650</v>
      </c>
    </row>
    <row r="24" spans="1:35" ht="17.25" thickBot="1" x14ac:dyDescent="0.35">
      <c r="A24" s="149"/>
      <c r="B24" s="3" t="s">
        <v>16</v>
      </c>
    </row>
    <row r="25" spans="1:35" ht="29.25" customHeight="1" thickBot="1" x14ac:dyDescent="0.35">
      <c r="B25" s="20"/>
      <c r="C25" s="21" t="s">
        <v>17</v>
      </c>
      <c r="D25" s="21" t="s">
        <v>18</v>
      </c>
      <c r="E25" s="21" t="s">
        <v>19</v>
      </c>
      <c r="F25" s="21" t="s">
        <v>20</v>
      </c>
      <c r="G25" s="21" t="s">
        <v>21</v>
      </c>
      <c r="H25" s="21" t="s">
        <v>22</v>
      </c>
      <c r="I25" s="21" t="s">
        <v>23</v>
      </c>
      <c r="J25" s="21" t="s">
        <v>24</v>
      </c>
      <c r="K25" s="21" t="s">
        <v>25</v>
      </c>
      <c r="L25" s="21" t="s">
        <v>37</v>
      </c>
      <c r="M25" s="21" t="s">
        <v>524</v>
      </c>
      <c r="N25" s="21" t="s">
        <v>636</v>
      </c>
    </row>
    <row r="26" spans="1:35" ht="17.25" thickBot="1" x14ac:dyDescent="0.35">
      <c r="B26" s="22" t="s">
        <v>26</v>
      </c>
      <c r="C26" s="23">
        <v>10.9</v>
      </c>
      <c r="D26" s="23">
        <v>11</v>
      </c>
      <c r="E26" s="23">
        <v>12</v>
      </c>
      <c r="F26" s="23">
        <v>13</v>
      </c>
      <c r="G26" s="23">
        <v>13.2</v>
      </c>
      <c r="H26" s="23">
        <v>12.8</v>
      </c>
      <c r="I26" s="24">
        <v>12.6</v>
      </c>
      <c r="J26" s="24">
        <v>12.3</v>
      </c>
      <c r="K26" s="24">
        <v>12.7</v>
      </c>
      <c r="L26" s="24">
        <v>12.4</v>
      </c>
      <c r="M26" s="24">
        <v>12.2</v>
      </c>
      <c r="N26" s="24">
        <v>11.9</v>
      </c>
    </row>
    <row r="27" spans="1:35" ht="17.25" thickBot="1" x14ac:dyDescent="0.35">
      <c r="B27" s="25" t="s">
        <v>27</v>
      </c>
      <c r="C27" s="23">
        <v>11.8</v>
      </c>
      <c r="D27" s="23">
        <v>11.1</v>
      </c>
      <c r="E27" s="23">
        <v>11.4</v>
      </c>
      <c r="F27" s="23">
        <v>10.6</v>
      </c>
      <c r="G27" s="23">
        <v>10.5</v>
      </c>
      <c r="H27" s="23">
        <v>10.199999999999999</v>
      </c>
      <c r="I27" s="24">
        <v>9.9</v>
      </c>
      <c r="J27" s="24">
        <v>9</v>
      </c>
      <c r="K27" s="24">
        <v>8.1999999999999993</v>
      </c>
      <c r="L27" s="24">
        <v>7</v>
      </c>
      <c r="M27" s="24">
        <v>7</v>
      </c>
      <c r="N27" s="24">
        <v>7.9</v>
      </c>
    </row>
    <row r="28" spans="1:35" ht="17.25" thickBot="1" x14ac:dyDescent="0.35">
      <c r="B28" s="22" t="s">
        <v>28</v>
      </c>
      <c r="C28" s="23">
        <v>5.2</v>
      </c>
      <c r="D28" s="23">
        <v>5.6</v>
      </c>
      <c r="E28" s="23">
        <v>7.9</v>
      </c>
      <c r="F28" s="23">
        <v>7.7</v>
      </c>
      <c r="G28" s="23">
        <v>7.2</v>
      </c>
      <c r="H28" s="23">
        <v>7.6</v>
      </c>
      <c r="I28" s="24">
        <v>7.1</v>
      </c>
      <c r="J28" s="24">
        <v>7.1</v>
      </c>
      <c r="K28" s="24">
        <v>6.5</v>
      </c>
      <c r="L28" s="24">
        <v>5.4</v>
      </c>
      <c r="M28" s="24">
        <v>5.2</v>
      </c>
      <c r="N28" s="24">
        <v>6.2</v>
      </c>
    </row>
    <row r="29" spans="1:35" ht="17.25" thickBot="1" x14ac:dyDescent="0.35">
      <c r="B29" s="25" t="s">
        <v>29</v>
      </c>
      <c r="C29" s="23">
        <v>20.6</v>
      </c>
      <c r="D29" s="23">
        <v>19.600000000000001</v>
      </c>
      <c r="E29" s="23">
        <v>20.6</v>
      </c>
      <c r="F29" s="23">
        <v>20.6</v>
      </c>
      <c r="G29" s="23">
        <v>20.5</v>
      </c>
      <c r="H29" s="23">
        <v>19.8</v>
      </c>
      <c r="I29" s="24">
        <v>18.399999999999999</v>
      </c>
      <c r="J29" s="24">
        <v>18.399999999999999</v>
      </c>
      <c r="K29" s="24">
        <v>18.100000000000001</v>
      </c>
      <c r="L29" s="24">
        <v>16.3</v>
      </c>
      <c r="M29" s="24">
        <v>16.3</v>
      </c>
      <c r="N29" s="24">
        <v>16.399999999999999</v>
      </c>
    </row>
    <row r="30" spans="1:35" x14ac:dyDescent="0.3">
      <c r="B30" s="6" t="s">
        <v>30</v>
      </c>
    </row>
    <row r="31" spans="1:35" x14ac:dyDescent="0.3">
      <c r="A31" s="46"/>
    </row>
    <row r="32" spans="1:35" s="7" customFormat="1" x14ac:dyDescent="0.3">
      <c r="A32" s="149"/>
      <c r="B32" s="8" t="s">
        <v>637</v>
      </c>
      <c r="J32" s="187"/>
      <c r="K32" s="190"/>
      <c r="L32" s="190"/>
      <c r="M32" s="190"/>
      <c r="N32" s="190"/>
      <c r="O32" s="190"/>
      <c r="P32" s="190"/>
      <c r="Q32" s="190"/>
      <c r="R32" s="190"/>
      <c r="S32" s="190"/>
      <c r="T32" s="190"/>
      <c r="U32" s="190"/>
      <c r="V32" s="190"/>
      <c r="W32" s="190"/>
      <c r="X32" s="190"/>
      <c r="Y32" s="190"/>
      <c r="Z32" s="190"/>
      <c r="AA32" s="190"/>
      <c r="AB32" s="190"/>
      <c r="AC32" s="190"/>
      <c r="AD32" s="190"/>
      <c r="AE32" s="190"/>
      <c r="AF32" s="190"/>
      <c r="AG32" s="188"/>
      <c r="AH32" s="190"/>
      <c r="AI32" s="190"/>
    </row>
    <row r="33" spans="2:47" ht="33" x14ac:dyDescent="0.3">
      <c r="B33" s="2"/>
      <c r="G33" s="9" t="s">
        <v>340</v>
      </c>
      <c r="H33" s="37" t="s">
        <v>392</v>
      </c>
      <c r="I33" s="36" t="s">
        <v>394</v>
      </c>
      <c r="J33" s="189" t="s">
        <v>390</v>
      </c>
      <c r="K33" s="189" t="s">
        <v>387</v>
      </c>
      <c r="L33" s="189" t="s">
        <v>386</v>
      </c>
      <c r="M33" s="189" t="s">
        <v>395</v>
      </c>
      <c r="N33" s="189" t="s">
        <v>381</v>
      </c>
      <c r="O33" s="189" t="s">
        <v>391</v>
      </c>
      <c r="P33" s="189" t="s">
        <v>388</v>
      </c>
      <c r="Q33" s="189" t="s">
        <v>389</v>
      </c>
      <c r="R33" s="189" t="s">
        <v>362</v>
      </c>
      <c r="S33" s="189" t="s">
        <v>396</v>
      </c>
      <c r="T33" s="189" t="s">
        <v>380</v>
      </c>
      <c r="U33" s="189" t="s">
        <v>380</v>
      </c>
      <c r="V33" s="189" t="s">
        <v>638</v>
      </c>
      <c r="W33" s="189" t="s">
        <v>367</v>
      </c>
      <c r="X33" s="189" t="s">
        <v>384</v>
      </c>
      <c r="Y33" s="189" t="s">
        <v>379</v>
      </c>
      <c r="Z33" s="189" t="s">
        <v>382</v>
      </c>
      <c r="AA33" s="189" t="s">
        <v>376</v>
      </c>
      <c r="AB33" s="189" t="s">
        <v>377</v>
      </c>
      <c r="AC33" s="189" t="s">
        <v>378</v>
      </c>
      <c r="AD33" s="189" t="s">
        <v>373</v>
      </c>
      <c r="AE33" s="189" t="s">
        <v>406</v>
      </c>
      <c r="AF33" s="189" t="s">
        <v>375</v>
      </c>
      <c r="AG33" s="189" t="s">
        <v>345</v>
      </c>
      <c r="AH33" s="189" t="s">
        <v>374</v>
      </c>
      <c r="AI33" s="189" t="s">
        <v>371</v>
      </c>
    </row>
    <row r="34" spans="2:47" x14ac:dyDescent="0.3">
      <c r="B34" s="2"/>
      <c r="G34" s="10" t="s">
        <v>341</v>
      </c>
      <c r="H34" s="31" t="s">
        <v>342</v>
      </c>
      <c r="I34" s="31" t="s">
        <v>344</v>
      </c>
      <c r="J34" s="31" t="s">
        <v>55</v>
      </c>
      <c r="K34" s="31" t="s">
        <v>351</v>
      </c>
      <c r="L34" s="31" t="s">
        <v>355</v>
      </c>
      <c r="M34" s="31" t="s">
        <v>346</v>
      </c>
      <c r="N34" s="31" t="s">
        <v>352</v>
      </c>
      <c r="O34" s="31" t="s">
        <v>347</v>
      </c>
      <c r="P34" s="31" t="s">
        <v>353</v>
      </c>
      <c r="Q34" s="31" t="s">
        <v>349</v>
      </c>
      <c r="R34" s="31" t="s">
        <v>359</v>
      </c>
      <c r="S34" s="31" t="s">
        <v>343</v>
      </c>
      <c r="T34" s="31" t="s">
        <v>348</v>
      </c>
      <c r="U34" s="31" t="s">
        <v>368</v>
      </c>
      <c r="V34" s="31" t="s">
        <v>638</v>
      </c>
      <c r="W34" s="31" t="s">
        <v>366</v>
      </c>
      <c r="X34" s="31" t="s">
        <v>361</v>
      </c>
      <c r="Y34" s="31" t="s">
        <v>369</v>
      </c>
      <c r="Z34" s="31" t="s">
        <v>364</v>
      </c>
      <c r="AA34" s="31" t="s">
        <v>354</v>
      </c>
      <c r="AB34" s="31" t="s">
        <v>358</v>
      </c>
      <c r="AC34" s="31" t="s">
        <v>360</v>
      </c>
      <c r="AD34" s="31" t="s">
        <v>365</v>
      </c>
      <c r="AE34" s="31" t="s">
        <v>356</v>
      </c>
      <c r="AF34" s="31" t="s">
        <v>350</v>
      </c>
      <c r="AG34" s="31" t="s">
        <v>345</v>
      </c>
      <c r="AH34" s="31" t="s">
        <v>363</v>
      </c>
      <c r="AI34" s="31" t="s">
        <v>370</v>
      </c>
    </row>
    <row r="35" spans="2:47" x14ac:dyDescent="0.3">
      <c r="G35" s="10" t="s">
        <v>639</v>
      </c>
      <c r="H35" s="30">
        <v>10.1</v>
      </c>
      <c r="I35" s="30">
        <v>11.6</v>
      </c>
      <c r="J35" s="30">
        <v>11.9</v>
      </c>
      <c r="K35" s="30">
        <v>12</v>
      </c>
      <c r="L35" s="30">
        <v>12.3</v>
      </c>
      <c r="M35" s="30">
        <v>12.5</v>
      </c>
      <c r="N35" s="30">
        <v>13.1</v>
      </c>
      <c r="O35" s="30">
        <v>13.2</v>
      </c>
      <c r="P35" s="30">
        <v>13.3</v>
      </c>
      <c r="Q35" s="30">
        <v>13.6</v>
      </c>
      <c r="R35" s="30">
        <v>14.7</v>
      </c>
      <c r="S35" s="30">
        <v>14.8</v>
      </c>
      <c r="T35" s="30">
        <v>14.8</v>
      </c>
      <c r="U35" s="30">
        <v>15.4</v>
      </c>
      <c r="V35" s="30">
        <v>16.5</v>
      </c>
      <c r="W35" s="30">
        <v>17.100000000000001</v>
      </c>
      <c r="X35" s="30">
        <v>17.100000000000001</v>
      </c>
      <c r="Y35" s="30">
        <v>17.2</v>
      </c>
      <c r="Z35" s="30">
        <v>17.5</v>
      </c>
      <c r="AA35" s="30">
        <v>17.899999999999999</v>
      </c>
      <c r="AB35" s="30">
        <v>18.3</v>
      </c>
      <c r="AC35" s="30">
        <v>20.100000000000001</v>
      </c>
      <c r="AD35" s="30">
        <v>20.6</v>
      </c>
      <c r="AE35" s="30">
        <v>20.7</v>
      </c>
      <c r="AF35" s="30">
        <v>21.7</v>
      </c>
      <c r="AG35" s="30">
        <v>22.6</v>
      </c>
      <c r="AH35" s="30">
        <v>22.9</v>
      </c>
      <c r="AI35" s="30">
        <v>23.8</v>
      </c>
    </row>
    <row r="36" spans="2:47" x14ac:dyDescent="0.3">
      <c r="H36" s="33"/>
      <c r="I36" s="33"/>
      <c r="J36" s="33"/>
      <c r="K36" s="33"/>
      <c r="L36" s="33"/>
      <c r="R36" s="7"/>
    </row>
    <row r="37" spans="2:47" x14ac:dyDescent="0.3">
      <c r="H37" s="33"/>
      <c r="I37" s="33"/>
      <c r="J37" s="33"/>
      <c r="K37" s="33"/>
      <c r="L37" s="33"/>
      <c r="R37" s="7"/>
      <c r="AJ37" s="112"/>
      <c r="AK37" s="33"/>
      <c r="AL37" s="33"/>
      <c r="AM37" s="33"/>
      <c r="AN37" s="33"/>
      <c r="AO37" s="33"/>
    </row>
    <row r="38" spans="2:47" x14ac:dyDescent="0.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row>
    <row r="39" spans="2:47" x14ac:dyDescent="0.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row>
    <row r="40" spans="2:47" x14ac:dyDescent="0.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row>
    <row r="41" spans="2:47" x14ac:dyDescent="0.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row>
    <row r="42" spans="2:47" x14ac:dyDescent="0.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row>
    <row r="47" spans="2:47" x14ac:dyDescent="0.3">
      <c r="AS47" s="7"/>
      <c r="AT47" s="7"/>
      <c r="AU47" s="7"/>
    </row>
    <row r="48" spans="2:47" x14ac:dyDescent="0.3">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row>
    <row r="50" spans="1:47" x14ac:dyDescent="0.3">
      <c r="B50" s="12" t="s">
        <v>31</v>
      </c>
    </row>
    <row r="52" spans="1:47" s="7" customFormat="1" x14ac:dyDescent="0.3">
      <c r="A52" s="149"/>
      <c r="B52" s="8" t="s">
        <v>640</v>
      </c>
      <c r="U52" s="2"/>
      <c r="V52" s="2"/>
      <c r="W52" s="2"/>
      <c r="X52" s="2"/>
      <c r="Y52" s="2"/>
      <c r="Z52" s="2"/>
      <c r="AA52" s="2"/>
      <c r="AB52" s="2"/>
      <c r="AC52" s="2"/>
      <c r="AD52" s="2"/>
      <c r="AE52" s="2"/>
      <c r="AF52" s="2"/>
      <c r="AG52" s="2"/>
      <c r="AH52" s="2"/>
      <c r="AI52" s="2"/>
      <c r="AJ52" s="2"/>
      <c r="AS52" s="2"/>
      <c r="AT52" s="2"/>
      <c r="AU52" s="2"/>
    </row>
    <row r="53" spans="1:47" x14ac:dyDescent="0.3">
      <c r="B53" s="13" t="s">
        <v>32</v>
      </c>
    </row>
    <row r="55" spans="1:47" x14ac:dyDescent="0.3">
      <c r="G55" s="38"/>
      <c r="H55" s="38" t="s">
        <v>34</v>
      </c>
      <c r="I55" s="31" t="s">
        <v>35</v>
      </c>
      <c r="J55" s="31" t="s">
        <v>36</v>
      </c>
      <c r="K55" s="31" t="s">
        <v>17</v>
      </c>
      <c r="L55" s="31" t="s">
        <v>18</v>
      </c>
      <c r="M55" s="31" t="s">
        <v>19</v>
      </c>
      <c r="N55" s="31" t="s">
        <v>20</v>
      </c>
      <c r="O55" s="31" t="s">
        <v>21</v>
      </c>
      <c r="P55" s="31" t="s">
        <v>22</v>
      </c>
      <c r="Q55" s="31" t="s">
        <v>23</v>
      </c>
      <c r="R55" s="31" t="s">
        <v>24</v>
      </c>
      <c r="S55" s="31" t="s">
        <v>25</v>
      </c>
      <c r="T55" s="31" t="s">
        <v>37</v>
      </c>
      <c r="U55" s="31" t="s">
        <v>524</v>
      </c>
      <c r="V55" s="31" t="s">
        <v>636</v>
      </c>
    </row>
    <row r="56" spans="1:47" x14ac:dyDescent="0.3">
      <c r="G56" s="10" t="s">
        <v>393</v>
      </c>
      <c r="H56" s="30">
        <v>13.3</v>
      </c>
      <c r="I56" s="30">
        <v>11.6</v>
      </c>
      <c r="J56" s="30">
        <v>10.5</v>
      </c>
      <c r="K56" s="30">
        <v>10.9</v>
      </c>
      <c r="L56" s="30">
        <v>11</v>
      </c>
      <c r="M56" s="30">
        <v>12</v>
      </c>
      <c r="N56" s="30">
        <v>13</v>
      </c>
      <c r="O56" s="30">
        <v>13.2</v>
      </c>
      <c r="P56" s="30">
        <v>12.8</v>
      </c>
      <c r="Q56" s="30">
        <v>12.6</v>
      </c>
      <c r="R56" s="30">
        <v>12.3</v>
      </c>
      <c r="S56" s="30">
        <v>12.7</v>
      </c>
      <c r="T56" s="30">
        <v>12.4</v>
      </c>
      <c r="U56" s="30">
        <v>12.2</v>
      </c>
      <c r="V56" s="30">
        <v>11.9</v>
      </c>
    </row>
    <row r="57" spans="1:47" x14ac:dyDescent="0.3">
      <c r="G57" s="10" t="s">
        <v>261</v>
      </c>
      <c r="H57" s="30">
        <v>13.2</v>
      </c>
      <c r="I57" s="30">
        <v>11.8</v>
      </c>
      <c r="J57" s="30">
        <v>9.8000000000000007</v>
      </c>
      <c r="K57" s="30">
        <v>10.1</v>
      </c>
      <c r="L57" s="30">
        <v>10.1</v>
      </c>
      <c r="M57" s="30">
        <v>11.7</v>
      </c>
      <c r="N57" s="30">
        <v>12.8</v>
      </c>
      <c r="O57" s="30">
        <v>13.2</v>
      </c>
      <c r="P57" s="30">
        <v>12.8</v>
      </c>
      <c r="Q57" s="30">
        <v>12.7</v>
      </c>
      <c r="R57" s="30">
        <v>12.1</v>
      </c>
      <c r="S57" s="30">
        <v>12.7</v>
      </c>
      <c r="T57" s="30">
        <v>12.4</v>
      </c>
      <c r="U57" s="30">
        <v>12.2</v>
      </c>
      <c r="V57" s="30">
        <v>11.6</v>
      </c>
    </row>
    <row r="58" spans="1:47" x14ac:dyDescent="0.3">
      <c r="G58" s="10" t="s">
        <v>260</v>
      </c>
      <c r="H58" s="30">
        <v>13.5</v>
      </c>
      <c r="I58" s="30">
        <v>11.5</v>
      </c>
      <c r="J58" s="30">
        <v>11.2</v>
      </c>
      <c r="K58" s="30">
        <v>11.5</v>
      </c>
      <c r="L58" s="30">
        <v>11.8</v>
      </c>
      <c r="M58" s="30">
        <v>12.2</v>
      </c>
      <c r="N58" s="30">
        <v>13.1</v>
      </c>
      <c r="O58" s="30">
        <v>13.3</v>
      </c>
      <c r="P58" s="30">
        <v>12.9</v>
      </c>
      <c r="Q58" s="30">
        <v>12.6</v>
      </c>
      <c r="R58" s="30">
        <v>12.4</v>
      </c>
      <c r="S58" s="30">
        <v>12.8</v>
      </c>
      <c r="T58" s="30">
        <v>12.3</v>
      </c>
      <c r="U58" s="30">
        <v>12.3</v>
      </c>
      <c r="V58" s="30">
        <v>12.1</v>
      </c>
    </row>
    <row r="62" spans="1:47" x14ac:dyDescent="0.3">
      <c r="Q62" s="33"/>
    </row>
    <row r="68" spans="1:4" x14ac:dyDescent="0.3">
      <c r="B68" s="12" t="s">
        <v>641</v>
      </c>
    </row>
    <row r="70" spans="1:4" ht="17.25" thickBot="1" x14ac:dyDescent="0.35">
      <c r="A70" s="149"/>
      <c r="B70" s="3" t="s">
        <v>33</v>
      </c>
    </row>
    <row r="71" spans="1:4" ht="17.25" thickBot="1" x14ac:dyDescent="0.35">
      <c r="B71" s="125" t="s">
        <v>531</v>
      </c>
      <c r="C71" s="29" t="s">
        <v>38</v>
      </c>
      <c r="D71" s="29" t="s">
        <v>275</v>
      </c>
    </row>
    <row r="72" spans="1:4" ht="17.25" thickBot="1" x14ac:dyDescent="0.35">
      <c r="B72" s="122">
        <v>2008</v>
      </c>
      <c r="C72" s="121" t="s">
        <v>39</v>
      </c>
      <c r="D72" s="26">
        <v>188</v>
      </c>
    </row>
    <row r="73" spans="1:4" ht="17.25" thickBot="1" x14ac:dyDescent="0.35">
      <c r="B73" s="123">
        <v>2006</v>
      </c>
      <c r="C73" s="26" t="s">
        <v>40</v>
      </c>
      <c r="D73" s="26">
        <v>212</v>
      </c>
    </row>
    <row r="74" spans="1:4" ht="17.25" thickBot="1" x14ac:dyDescent="0.35">
      <c r="B74" s="123">
        <v>2007</v>
      </c>
      <c r="C74" s="26" t="s">
        <v>41</v>
      </c>
      <c r="D74" s="26">
        <v>245</v>
      </c>
    </row>
    <row r="75" spans="1:4" ht="17.25" thickBot="1" x14ac:dyDescent="0.35">
      <c r="A75" s="8"/>
      <c r="B75" s="123">
        <v>2008</v>
      </c>
      <c r="C75" s="26" t="s">
        <v>42</v>
      </c>
      <c r="D75" s="26">
        <v>269</v>
      </c>
    </row>
    <row r="76" spans="1:4" ht="17.25" thickBot="1" x14ac:dyDescent="0.35">
      <c r="A76" s="8"/>
      <c r="B76" s="123">
        <v>2009</v>
      </c>
      <c r="C76" s="26" t="s">
        <v>43</v>
      </c>
      <c r="D76" s="26">
        <v>284</v>
      </c>
    </row>
    <row r="77" spans="1:4" ht="17.25" thickBot="1" x14ac:dyDescent="0.35">
      <c r="A77" s="8"/>
      <c r="B77" s="124">
        <v>2010</v>
      </c>
      <c r="C77" s="26" t="s">
        <v>44</v>
      </c>
      <c r="D77" s="26">
        <v>306</v>
      </c>
    </row>
    <row r="78" spans="1:4" ht="17.25" thickBot="1" x14ac:dyDescent="0.35">
      <c r="A78" s="8"/>
      <c r="B78" s="124">
        <v>2011</v>
      </c>
      <c r="C78" s="27" t="s">
        <v>45</v>
      </c>
      <c r="D78" s="27">
        <v>315</v>
      </c>
    </row>
    <row r="79" spans="1:4" ht="17.25" thickBot="1" x14ac:dyDescent="0.35">
      <c r="A79" s="8"/>
      <c r="B79" s="124">
        <v>2012</v>
      </c>
      <c r="C79" s="27" t="s">
        <v>46</v>
      </c>
      <c r="D79" s="27">
        <v>346</v>
      </c>
    </row>
    <row r="80" spans="1:4" ht="17.25" thickBot="1" x14ac:dyDescent="0.35">
      <c r="A80" s="8"/>
      <c r="B80" s="124">
        <v>2013</v>
      </c>
      <c r="C80" s="27" t="s">
        <v>47</v>
      </c>
      <c r="D80" s="27">
        <v>337</v>
      </c>
    </row>
    <row r="81" spans="1:21" ht="17.25" thickBot="1" x14ac:dyDescent="0.35">
      <c r="A81" s="8"/>
      <c r="B81" s="124">
        <v>2014</v>
      </c>
      <c r="C81" s="27" t="s">
        <v>48</v>
      </c>
      <c r="D81" s="27">
        <v>341</v>
      </c>
    </row>
    <row r="82" spans="1:21" ht="17.25" thickBot="1" x14ac:dyDescent="0.35">
      <c r="A82" s="8"/>
      <c r="B82" s="124">
        <v>2015</v>
      </c>
      <c r="C82" s="27" t="s">
        <v>49</v>
      </c>
      <c r="D82" s="27">
        <v>347</v>
      </c>
    </row>
    <row r="83" spans="1:21" ht="17.25" thickBot="1" x14ac:dyDescent="0.35">
      <c r="A83" s="8"/>
      <c r="B83" s="124">
        <v>2016</v>
      </c>
      <c r="C83" s="27" t="s">
        <v>50</v>
      </c>
      <c r="D83" s="27">
        <v>348</v>
      </c>
    </row>
    <row r="84" spans="1:21" ht="17.25" thickBot="1" x14ac:dyDescent="0.35">
      <c r="A84" s="8"/>
      <c r="B84" s="124">
        <v>2017</v>
      </c>
      <c r="C84" s="28">
        <v>4310</v>
      </c>
      <c r="D84" s="27">
        <v>359</v>
      </c>
    </row>
    <row r="85" spans="1:21" ht="17.25" thickBot="1" x14ac:dyDescent="0.35">
      <c r="A85" s="8"/>
      <c r="B85" s="123">
        <v>2018</v>
      </c>
      <c r="C85" s="28">
        <v>4477</v>
      </c>
      <c r="D85" s="27">
        <v>373</v>
      </c>
    </row>
    <row r="86" spans="1:21" ht="17.25" thickBot="1" x14ac:dyDescent="0.35">
      <c r="B86" s="123">
        <v>2019</v>
      </c>
      <c r="C86" s="28">
        <v>4872</v>
      </c>
      <c r="D86" s="27">
        <v>406</v>
      </c>
    </row>
    <row r="87" spans="1:21" x14ac:dyDescent="0.3">
      <c r="B87" s="14" t="s">
        <v>51</v>
      </c>
    </row>
    <row r="88" spans="1:21" x14ac:dyDescent="0.3">
      <c r="B88" s="2"/>
    </row>
    <row r="89" spans="1:21" x14ac:dyDescent="0.3">
      <c r="B89" s="2"/>
    </row>
    <row r="90" spans="1:21" x14ac:dyDescent="0.3">
      <c r="B90" s="14"/>
    </row>
    <row r="91" spans="1:21" x14ac:dyDescent="0.3">
      <c r="A91" s="149"/>
      <c r="B91" s="1" t="s">
        <v>532</v>
      </c>
    </row>
    <row r="92" spans="1:21" x14ac:dyDescent="0.3">
      <c r="B92" s="19"/>
      <c r="F92" s="2" t="s">
        <v>709</v>
      </c>
    </row>
    <row r="93" spans="1:21" x14ac:dyDescent="0.3">
      <c r="B93" s="14"/>
      <c r="F93" s="10" t="s">
        <v>417</v>
      </c>
      <c r="G93" s="31">
        <v>2005</v>
      </c>
      <c r="H93" s="31">
        <v>2006</v>
      </c>
      <c r="I93" s="31">
        <v>2007</v>
      </c>
      <c r="J93" s="31">
        <v>2008</v>
      </c>
      <c r="K93" s="31">
        <v>2009</v>
      </c>
      <c r="L93" s="31">
        <v>2010</v>
      </c>
      <c r="M93" s="31">
        <v>2011</v>
      </c>
      <c r="N93" s="31">
        <v>2012</v>
      </c>
      <c r="O93" s="31">
        <v>2013</v>
      </c>
      <c r="P93" s="31">
        <v>2014</v>
      </c>
      <c r="Q93" s="31">
        <v>2015</v>
      </c>
      <c r="R93" s="31">
        <v>2016</v>
      </c>
      <c r="S93" s="31">
        <v>2017</v>
      </c>
      <c r="T93" s="31">
        <v>2018</v>
      </c>
      <c r="U93" s="31">
        <v>2019</v>
      </c>
    </row>
    <row r="94" spans="1:21" x14ac:dyDescent="0.3">
      <c r="B94" s="14"/>
      <c r="F94" s="10" t="s">
        <v>418</v>
      </c>
      <c r="G94" s="30">
        <v>13.3</v>
      </c>
      <c r="H94" s="30">
        <v>10.1</v>
      </c>
      <c r="I94" s="30">
        <v>6.2</v>
      </c>
      <c r="J94" s="30">
        <v>10.9</v>
      </c>
      <c r="K94" s="30">
        <v>7.8</v>
      </c>
      <c r="L94" s="30">
        <v>7.3</v>
      </c>
      <c r="M94" s="30">
        <v>7</v>
      </c>
      <c r="N94" s="30">
        <v>6</v>
      </c>
      <c r="O94" s="30">
        <v>7.4</v>
      </c>
      <c r="P94" s="30">
        <v>8.1</v>
      </c>
      <c r="Q94" s="30">
        <v>7.6</v>
      </c>
      <c r="R94" s="30">
        <v>7.3</v>
      </c>
      <c r="S94" s="30">
        <v>6.6</v>
      </c>
      <c r="T94" s="30">
        <v>6.1</v>
      </c>
      <c r="U94" s="191">
        <v>5</v>
      </c>
    </row>
    <row r="95" spans="1:21" x14ac:dyDescent="0.3">
      <c r="B95" s="14"/>
    </row>
    <row r="96" spans="1:21" x14ac:dyDescent="0.3">
      <c r="B96" s="14"/>
    </row>
    <row r="97" spans="1:19" x14ac:dyDescent="0.3">
      <c r="B97" s="14"/>
    </row>
    <row r="98" spans="1:19" x14ac:dyDescent="0.3">
      <c r="B98" s="14"/>
    </row>
    <row r="99" spans="1:19" x14ac:dyDescent="0.3">
      <c r="B99" s="14"/>
    </row>
    <row r="100" spans="1:19" x14ac:dyDescent="0.3">
      <c r="B100" s="14"/>
    </row>
    <row r="101" spans="1:19" x14ac:dyDescent="0.3">
      <c r="B101" s="14"/>
    </row>
    <row r="102" spans="1:19" x14ac:dyDescent="0.3">
      <c r="B102" s="14"/>
    </row>
    <row r="103" spans="1:19" x14ac:dyDescent="0.3">
      <c r="B103" s="14" t="s">
        <v>31</v>
      </c>
    </row>
    <row r="104" spans="1:19" x14ac:dyDescent="0.3">
      <c r="B104" s="14" t="s">
        <v>31</v>
      </c>
    </row>
    <row r="105" spans="1:19" x14ac:dyDescent="0.3">
      <c r="B105" s="14"/>
    </row>
    <row r="106" spans="1:19" x14ac:dyDescent="0.3">
      <c r="A106" s="149"/>
      <c r="B106" s="15" t="s">
        <v>643</v>
      </c>
      <c r="G106" s="33"/>
      <c r="H106" s="33"/>
      <c r="I106" s="33"/>
      <c r="J106" s="33"/>
      <c r="K106" s="33"/>
      <c r="L106" s="33"/>
      <c r="M106" s="33"/>
      <c r="N106" s="33"/>
      <c r="O106" s="33"/>
      <c r="P106" s="33"/>
      <c r="Q106" s="33"/>
    </row>
    <row r="107" spans="1:19" x14ac:dyDescent="0.3">
      <c r="B107" s="14"/>
      <c r="G107" s="34"/>
      <c r="H107" s="35"/>
      <c r="I107" s="35"/>
      <c r="J107" s="35"/>
      <c r="K107" s="35"/>
      <c r="L107" s="35"/>
      <c r="M107" s="35"/>
      <c r="N107" s="35"/>
      <c r="O107" s="35"/>
      <c r="P107" s="35"/>
      <c r="Q107" s="35"/>
    </row>
    <row r="108" spans="1:19" ht="33" x14ac:dyDescent="0.3">
      <c r="B108" s="14"/>
      <c r="H108" s="113"/>
      <c r="I108" s="113" t="s">
        <v>419</v>
      </c>
      <c r="J108" s="114" t="s">
        <v>420</v>
      </c>
      <c r="K108" s="114" t="s">
        <v>421</v>
      </c>
      <c r="L108" s="113" t="s">
        <v>422</v>
      </c>
      <c r="M108" s="118" t="s">
        <v>644</v>
      </c>
      <c r="N108" s="114" t="s">
        <v>423</v>
      </c>
      <c r="O108" s="113" t="s">
        <v>424</v>
      </c>
      <c r="P108" s="114" t="s">
        <v>425</v>
      </c>
      <c r="Q108" s="113" t="s">
        <v>426</v>
      </c>
      <c r="R108" s="113" t="s">
        <v>427</v>
      </c>
      <c r="S108" s="113" t="s">
        <v>428</v>
      </c>
    </row>
    <row r="109" spans="1:19" x14ac:dyDescent="0.3">
      <c r="B109" s="14"/>
      <c r="H109" s="9" t="s">
        <v>393</v>
      </c>
      <c r="I109" s="11">
        <v>11.9</v>
      </c>
      <c r="J109" s="11">
        <v>20.6</v>
      </c>
      <c r="K109" s="11">
        <v>17.899999999999999</v>
      </c>
      <c r="L109" s="11">
        <v>18.399999999999999</v>
      </c>
      <c r="M109" s="11">
        <v>18.3</v>
      </c>
      <c r="N109" s="11">
        <v>19</v>
      </c>
      <c r="O109" s="11">
        <v>14.7</v>
      </c>
      <c r="P109" s="11">
        <v>10.199999999999999</v>
      </c>
      <c r="Q109" s="11">
        <v>9.8000000000000007</v>
      </c>
      <c r="R109" s="11">
        <v>10.7</v>
      </c>
      <c r="S109" s="11">
        <v>8.6999999999999993</v>
      </c>
    </row>
    <row r="110" spans="1:19" x14ac:dyDescent="0.3">
      <c r="B110" s="14"/>
      <c r="H110" s="9" t="s">
        <v>261</v>
      </c>
      <c r="I110" s="11">
        <v>11.6</v>
      </c>
      <c r="J110" s="11">
        <v>19.399999999999999</v>
      </c>
      <c r="K110" s="11">
        <v>18.5</v>
      </c>
      <c r="L110" s="11">
        <v>21.3</v>
      </c>
      <c r="M110" s="11">
        <v>18.5</v>
      </c>
      <c r="N110" s="11">
        <v>19.7</v>
      </c>
      <c r="O110" s="11">
        <v>14.9</v>
      </c>
      <c r="P110" s="11">
        <v>9.6</v>
      </c>
      <c r="Q110" s="11">
        <v>10.199999999999999</v>
      </c>
      <c r="R110" s="11">
        <v>10.4</v>
      </c>
      <c r="S110" s="11">
        <v>6.1</v>
      </c>
    </row>
    <row r="111" spans="1:19" x14ac:dyDescent="0.3">
      <c r="B111" s="14"/>
      <c r="H111" s="9" t="s">
        <v>260</v>
      </c>
      <c r="I111" s="11">
        <v>12.1</v>
      </c>
      <c r="J111" s="11">
        <v>22</v>
      </c>
      <c r="K111" s="11">
        <v>17.399999999999999</v>
      </c>
      <c r="L111" s="11">
        <v>15.1</v>
      </c>
      <c r="M111" s="11">
        <v>18</v>
      </c>
      <c r="N111" s="11">
        <v>18.2</v>
      </c>
      <c r="O111" s="11">
        <v>14.6</v>
      </c>
      <c r="P111" s="11">
        <v>10.8</v>
      </c>
      <c r="Q111" s="11">
        <v>9.4</v>
      </c>
      <c r="R111" s="11">
        <v>11</v>
      </c>
      <c r="S111" s="11">
        <v>10.5</v>
      </c>
    </row>
    <row r="112" spans="1:19" x14ac:dyDescent="0.3">
      <c r="B112" s="14"/>
    </row>
    <row r="113" spans="1:16" x14ac:dyDescent="0.3">
      <c r="B113" s="14"/>
      <c r="P113" s="128"/>
    </row>
    <row r="114" spans="1:16" x14ac:dyDescent="0.3">
      <c r="B114" s="14"/>
    </row>
    <row r="115" spans="1:16" x14ac:dyDescent="0.3">
      <c r="B115" s="14"/>
    </row>
    <row r="116" spans="1:16" x14ac:dyDescent="0.3">
      <c r="B116" s="14"/>
    </row>
    <row r="117" spans="1:16" x14ac:dyDescent="0.3">
      <c r="B117" s="14"/>
    </row>
    <row r="118" spans="1:16" x14ac:dyDescent="0.3">
      <c r="B118" s="14"/>
    </row>
    <row r="119" spans="1:16" x14ac:dyDescent="0.3">
      <c r="B119" s="14"/>
    </row>
    <row r="120" spans="1:16" x14ac:dyDescent="0.3">
      <c r="B120" s="32" t="s">
        <v>646</v>
      </c>
    </row>
    <row r="121" spans="1:16" x14ac:dyDescent="0.3">
      <c r="B121" s="14"/>
    </row>
    <row r="122" spans="1:16" x14ac:dyDescent="0.3">
      <c r="A122" s="149"/>
      <c r="B122" s="3" t="s">
        <v>645</v>
      </c>
    </row>
    <row r="123" spans="1:16" x14ac:dyDescent="0.3">
      <c r="B123" s="14"/>
      <c r="G123" s="11"/>
      <c r="H123" s="31">
        <v>2018</v>
      </c>
      <c r="I123" s="31" t="s">
        <v>642</v>
      </c>
    </row>
    <row r="124" spans="1:16" x14ac:dyDescent="0.3">
      <c r="B124" s="14"/>
      <c r="G124" s="11" t="s">
        <v>455</v>
      </c>
      <c r="H124" s="30">
        <v>3.6</v>
      </c>
      <c r="I124" s="30">
        <v>5.2</v>
      </c>
      <c r="K124" s="4"/>
    </row>
    <row r="125" spans="1:16" x14ac:dyDescent="0.3">
      <c r="B125" s="14"/>
      <c r="G125" s="11" t="s">
        <v>456</v>
      </c>
      <c r="H125" s="30">
        <v>7.3</v>
      </c>
      <c r="I125" s="30">
        <v>7.2</v>
      </c>
      <c r="K125" s="4"/>
    </row>
    <row r="126" spans="1:16" x14ac:dyDescent="0.3">
      <c r="B126" s="14"/>
      <c r="G126" s="11" t="s">
        <v>457</v>
      </c>
      <c r="H126" s="30">
        <v>9.5</v>
      </c>
      <c r="I126" s="30">
        <v>7.9</v>
      </c>
      <c r="K126" s="4"/>
    </row>
    <row r="127" spans="1:16" x14ac:dyDescent="0.3">
      <c r="B127" s="14"/>
      <c r="G127" s="11" t="s">
        <v>459</v>
      </c>
      <c r="H127" s="30">
        <v>11.4</v>
      </c>
      <c r="I127" s="30">
        <v>10.199999999999999</v>
      </c>
      <c r="K127" s="4"/>
    </row>
    <row r="128" spans="1:16" x14ac:dyDescent="0.3">
      <c r="B128" s="14"/>
      <c r="G128" s="11" t="s">
        <v>458</v>
      </c>
      <c r="H128" s="30">
        <v>12.4</v>
      </c>
      <c r="I128" s="30">
        <v>10.3</v>
      </c>
      <c r="K128" s="4"/>
    </row>
    <row r="129" spans="1:16" x14ac:dyDescent="0.3">
      <c r="B129" s="14"/>
      <c r="G129" s="11" t="s">
        <v>462</v>
      </c>
      <c r="H129" s="30">
        <v>13.3</v>
      </c>
      <c r="I129" s="30">
        <v>14.7</v>
      </c>
      <c r="K129" s="4"/>
    </row>
    <row r="130" spans="1:16" x14ac:dyDescent="0.3">
      <c r="B130" s="14"/>
      <c r="G130" s="11" t="s">
        <v>460</v>
      </c>
      <c r="H130" s="30">
        <v>14.5</v>
      </c>
      <c r="I130" s="30">
        <v>15.2</v>
      </c>
      <c r="K130" s="4"/>
    </row>
    <row r="131" spans="1:16" x14ac:dyDescent="0.3">
      <c r="B131" s="14"/>
      <c r="G131" s="11" t="s">
        <v>463</v>
      </c>
      <c r="H131" s="30">
        <v>16.100000000000001</v>
      </c>
      <c r="I131" s="30">
        <v>20.100000000000001</v>
      </c>
      <c r="K131" s="4"/>
    </row>
    <row r="132" spans="1:16" x14ac:dyDescent="0.3">
      <c r="B132" s="14"/>
      <c r="G132" s="11" t="s">
        <v>461</v>
      </c>
      <c r="H132" s="30">
        <v>17.2</v>
      </c>
      <c r="I132" s="30">
        <v>21.1</v>
      </c>
      <c r="K132" s="4"/>
    </row>
    <row r="133" spans="1:16" x14ac:dyDescent="0.3">
      <c r="B133" s="14"/>
      <c r="G133" s="11" t="s">
        <v>464</v>
      </c>
      <c r="H133" s="30">
        <v>23</v>
      </c>
      <c r="I133" s="30">
        <v>22.4</v>
      </c>
      <c r="K133" s="4"/>
    </row>
    <row r="134" spans="1:16" x14ac:dyDescent="0.3">
      <c r="B134" s="14"/>
      <c r="G134" s="11" t="s">
        <v>465</v>
      </c>
      <c r="H134" s="30">
        <v>36.700000000000003</v>
      </c>
      <c r="I134" s="30">
        <v>32.1</v>
      </c>
      <c r="K134" s="4"/>
    </row>
    <row r="135" spans="1:16" x14ac:dyDescent="0.3">
      <c r="B135" s="14"/>
      <c r="G135" s="11" t="s">
        <v>466</v>
      </c>
      <c r="H135" s="30">
        <v>36.700000000000003</v>
      </c>
      <c r="I135" s="30">
        <v>37.799999999999997</v>
      </c>
      <c r="K135" s="4"/>
    </row>
    <row r="136" spans="1:16" x14ac:dyDescent="0.3">
      <c r="B136" s="14"/>
    </row>
    <row r="137" spans="1:16" x14ac:dyDescent="0.3">
      <c r="B137" s="14"/>
    </row>
    <row r="138" spans="1:16" x14ac:dyDescent="0.3">
      <c r="B138" s="14" t="s">
        <v>647</v>
      </c>
    </row>
    <row r="139" spans="1:16" x14ac:dyDescent="0.3">
      <c r="B139" s="14"/>
    </row>
    <row r="140" spans="1:16" x14ac:dyDescent="0.3">
      <c r="B140" s="14"/>
    </row>
    <row r="141" spans="1:16" x14ac:dyDescent="0.3">
      <c r="B141" s="14"/>
    </row>
    <row r="143" spans="1:16" x14ac:dyDescent="0.3">
      <c r="A143" s="149"/>
      <c r="B143" s="5" t="s">
        <v>416</v>
      </c>
    </row>
    <row r="144" spans="1:16" x14ac:dyDescent="0.3">
      <c r="A144" s="47"/>
      <c r="G144" s="11"/>
      <c r="H144" s="31" t="s">
        <v>429</v>
      </c>
      <c r="I144" s="31" t="s">
        <v>430</v>
      </c>
      <c r="J144" s="31" t="s">
        <v>431</v>
      </c>
      <c r="K144" s="31" t="s">
        <v>432</v>
      </c>
      <c r="L144" s="31" t="s">
        <v>433</v>
      </c>
      <c r="M144" s="31" t="s">
        <v>434</v>
      </c>
      <c r="N144" s="31" t="s">
        <v>435</v>
      </c>
      <c r="O144" s="31" t="s">
        <v>436</v>
      </c>
      <c r="P144" s="31" t="s">
        <v>437</v>
      </c>
    </row>
    <row r="145" spans="2:16" x14ac:dyDescent="0.3">
      <c r="G145" s="31">
        <v>2019</v>
      </c>
      <c r="H145" s="30">
        <v>37.299999999999997</v>
      </c>
      <c r="I145" s="30">
        <v>30</v>
      </c>
      <c r="J145" s="30">
        <v>12.3</v>
      </c>
      <c r="K145" s="30">
        <v>10.199999999999999</v>
      </c>
      <c r="L145" s="30">
        <v>7.8</v>
      </c>
      <c r="M145" s="30">
        <v>9.9</v>
      </c>
      <c r="N145" s="30">
        <v>0.2</v>
      </c>
      <c r="O145" s="30">
        <v>0.5</v>
      </c>
      <c r="P145" s="30">
        <v>0.4</v>
      </c>
    </row>
    <row r="146" spans="2:16" x14ac:dyDescent="0.3">
      <c r="G146" s="31">
        <v>2014</v>
      </c>
      <c r="H146" s="30">
        <v>48.8</v>
      </c>
      <c r="I146" s="30">
        <v>38.9</v>
      </c>
      <c r="J146" s="30">
        <v>21.5</v>
      </c>
      <c r="K146" s="30">
        <v>8.3000000000000007</v>
      </c>
      <c r="L146" s="30">
        <v>6.1</v>
      </c>
      <c r="M146" s="30">
        <v>14.3</v>
      </c>
      <c r="N146" s="30">
        <v>1.3</v>
      </c>
      <c r="O146" s="30">
        <v>0.9</v>
      </c>
      <c r="P146" s="30">
        <v>0.4</v>
      </c>
    </row>
    <row r="147" spans="2:16" x14ac:dyDescent="0.3">
      <c r="G147" s="31">
        <v>2009</v>
      </c>
      <c r="H147" s="30">
        <v>53.5</v>
      </c>
      <c r="I147" s="30">
        <v>36</v>
      </c>
      <c r="J147" s="30">
        <v>23.8</v>
      </c>
      <c r="K147" s="30">
        <v>13.4</v>
      </c>
      <c r="L147" s="30">
        <v>3.6</v>
      </c>
      <c r="M147" s="30">
        <v>18.7</v>
      </c>
      <c r="N147" s="30">
        <v>1</v>
      </c>
      <c r="O147" s="30">
        <v>0.6</v>
      </c>
      <c r="P147" s="30">
        <v>0.3</v>
      </c>
    </row>
    <row r="159" spans="2:16" x14ac:dyDescent="0.3">
      <c r="B159" s="6" t="s">
        <v>648</v>
      </c>
    </row>
    <row r="161" spans="1:13" x14ac:dyDescent="0.3">
      <c r="A161" s="149"/>
      <c r="B161" s="101" t="s">
        <v>545</v>
      </c>
    </row>
    <row r="162" spans="1:13" x14ac:dyDescent="0.3">
      <c r="G162" s="11" t="s">
        <v>509</v>
      </c>
      <c r="H162" s="11">
        <v>2014</v>
      </c>
      <c r="I162" s="11">
        <v>2015</v>
      </c>
      <c r="J162" s="11">
        <v>2016</v>
      </c>
      <c r="K162" s="11">
        <v>2017</v>
      </c>
      <c r="L162" s="11">
        <v>2018</v>
      </c>
      <c r="M162" s="11">
        <v>2019</v>
      </c>
    </row>
    <row r="163" spans="1:13" x14ac:dyDescent="0.3">
      <c r="G163" s="11" t="s">
        <v>649</v>
      </c>
      <c r="H163" s="11">
        <v>18.5</v>
      </c>
      <c r="I163" s="11">
        <v>16.7</v>
      </c>
      <c r="J163" s="11">
        <v>15.3</v>
      </c>
      <c r="K163" s="11">
        <v>13.3</v>
      </c>
      <c r="L163" s="11">
        <v>12.2</v>
      </c>
      <c r="M163" s="11">
        <v>11.4</v>
      </c>
    </row>
    <row r="173" spans="1:13" x14ac:dyDescent="0.3">
      <c r="B173" s="6" t="s">
        <v>31</v>
      </c>
    </row>
  </sheetData>
  <sortState ref="AO59:AQ93">
    <sortCondition ref="AP59:AP93"/>
  </sortState>
  <pageMargins left="0.7" right="0.7" top="0.75" bottom="0.75" header="0.3" footer="0.3"/>
  <pageSetup paperSize="9" scale="1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7194A"/>
    <pageSetUpPr fitToPage="1"/>
  </sheetPr>
  <dimension ref="A2:J72"/>
  <sheetViews>
    <sheetView zoomScale="70" zoomScaleNormal="70" workbookViewId="0">
      <selection activeCell="B2" sqref="B2"/>
    </sheetView>
  </sheetViews>
  <sheetFormatPr defaultRowHeight="16.5" x14ac:dyDescent="0.3"/>
  <cols>
    <col min="1" max="1" width="12.5703125" style="65" customWidth="1"/>
    <col min="2" max="2" width="118" style="64" customWidth="1"/>
    <col min="3" max="6" width="6.7109375" style="67" customWidth="1"/>
    <col min="7" max="7" width="6.85546875" style="67" customWidth="1"/>
    <col min="8" max="8" width="7.140625" style="67" customWidth="1"/>
    <col min="9" max="9" width="9.140625" style="208"/>
    <col min="10" max="16384" width="9.140625" style="67"/>
  </cols>
  <sheetData>
    <row r="2" spans="1:10" ht="17.25" thickBot="1" x14ac:dyDescent="0.35">
      <c r="A2" s="149"/>
      <c r="B2" s="66" t="s">
        <v>710</v>
      </c>
    </row>
    <row r="3" spans="1:10" ht="17.25" thickBot="1" x14ac:dyDescent="0.35">
      <c r="A3" s="149"/>
      <c r="B3" s="257" t="s">
        <v>52</v>
      </c>
      <c r="C3" s="267" t="s">
        <v>53</v>
      </c>
      <c r="D3" s="268"/>
      <c r="E3" s="267" t="s">
        <v>54</v>
      </c>
      <c r="F3" s="268"/>
      <c r="G3" s="267" t="s">
        <v>599</v>
      </c>
      <c r="H3" s="268"/>
    </row>
    <row r="4" spans="1:10" ht="17.25" thickBot="1" x14ac:dyDescent="0.35">
      <c r="A4" s="149"/>
      <c r="B4" s="258"/>
      <c r="C4" s="71" t="s">
        <v>55</v>
      </c>
      <c r="D4" s="71" t="s">
        <v>56</v>
      </c>
      <c r="E4" s="75" t="s">
        <v>55</v>
      </c>
      <c r="F4" s="71" t="s">
        <v>56</v>
      </c>
      <c r="G4" s="71" t="s">
        <v>55</v>
      </c>
      <c r="H4" s="71" t="s">
        <v>56</v>
      </c>
    </row>
    <row r="5" spans="1:10" ht="17.25" thickBot="1" x14ac:dyDescent="0.35">
      <c r="A5" s="149"/>
      <c r="B5" s="72" t="s">
        <v>408</v>
      </c>
      <c r="C5" s="63"/>
      <c r="D5" s="63"/>
      <c r="E5" s="73"/>
      <c r="F5" s="63"/>
      <c r="G5" s="63"/>
      <c r="H5" s="74"/>
    </row>
    <row r="6" spans="1:10" x14ac:dyDescent="0.3">
      <c r="A6" s="149"/>
      <c r="B6" s="55" t="s">
        <v>57</v>
      </c>
      <c r="C6" s="207">
        <v>66.099999999999994</v>
      </c>
      <c r="D6" s="207">
        <v>66.8</v>
      </c>
      <c r="E6" s="207">
        <v>78.7</v>
      </c>
      <c r="F6" s="207">
        <v>78.099999999999994</v>
      </c>
      <c r="G6" s="206">
        <v>12.6</v>
      </c>
      <c r="H6" s="207">
        <v>11.3</v>
      </c>
      <c r="J6" s="65"/>
    </row>
    <row r="7" spans="1:10" ht="17.25" thickBot="1" x14ac:dyDescent="0.35">
      <c r="A7" s="149"/>
      <c r="B7" s="52" t="s">
        <v>681</v>
      </c>
      <c r="C7" s="200"/>
      <c r="D7" s="200"/>
      <c r="E7" s="200"/>
      <c r="F7" s="200"/>
      <c r="G7" s="201"/>
      <c r="H7" s="200"/>
      <c r="J7" s="65"/>
    </row>
    <row r="8" spans="1:10" x14ac:dyDescent="0.3">
      <c r="A8" s="149"/>
      <c r="B8" s="55" t="s">
        <v>57</v>
      </c>
      <c r="C8" s="202">
        <v>66.400000000000006</v>
      </c>
      <c r="D8" s="202">
        <v>67.5</v>
      </c>
      <c r="E8" s="202">
        <v>78.3</v>
      </c>
      <c r="F8" s="202">
        <v>78.3</v>
      </c>
      <c r="G8" s="203">
        <v>11.9</v>
      </c>
      <c r="H8" s="202">
        <v>10.8</v>
      </c>
      <c r="J8" s="65"/>
    </row>
    <row r="9" spans="1:10" ht="17.25" thickBot="1" x14ac:dyDescent="0.35">
      <c r="A9" s="149"/>
      <c r="B9" s="55" t="s">
        <v>682</v>
      </c>
      <c r="C9" s="200"/>
      <c r="D9" s="200"/>
      <c r="E9" s="200"/>
      <c r="F9" s="200"/>
      <c r="G9" s="201"/>
      <c r="H9" s="200"/>
      <c r="J9" s="65"/>
    </row>
    <row r="10" spans="1:10" x14ac:dyDescent="0.3">
      <c r="A10" s="149"/>
      <c r="B10" s="51" t="s">
        <v>58</v>
      </c>
      <c r="C10" s="202">
        <v>21</v>
      </c>
      <c r="D10" s="202">
        <v>34.799999999999997</v>
      </c>
      <c r="E10" s="202">
        <v>34.9</v>
      </c>
      <c r="F10" s="202">
        <v>40.700000000000003</v>
      </c>
      <c r="G10" s="203">
        <v>13.9</v>
      </c>
      <c r="H10" s="202">
        <v>5.9</v>
      </c>
      <c r="J10" s="65"/>
    </row>
    <row r="11" spans="1:10" ht="17.25" thickBot="1" x14ac:dyDescent="0.35">
      <c r="A11" s="149"/>
      <c r="B11" s="55" t="s">
        <v>683</v>
      </c>
      <c r="C11" s="200"/>
      <c r="D11" s="200"/>
      <c r="E11" s="200"/>
      <c r="F11" s="200"/>
      <c r="G11" s="201"/>
      <c r="H11" s="200"/>
      <c r="J11" s="65"/>
    </row>
    <row r="12" spans="1:10" x14ac:dyDescent="0.3">
      <c r="A12" s="149"/>
      <c r="B12" s="51" t="s">
        <v>475</v>
      </c>
      <c r="C12" s="202">
        <v>55.2</v>
      </c>
      <c r="D12" s="202">
        <v>53.3</v>
      </c>
      <c r="E12" s="202">
        <v>61.7</v>
      </c>
      <c r="F12" s="202">
        <v>66.3</v>
      </c>
      <c r="G12" s="203">
        <v>6.5</v>
      </c>
      <c r="H12" s="202">
        <v>13</v>
      </c>
      <c r="J12" s="65"/>
    </row>
    <row r="13" spans="1:10" ht="17.25" thickBot="1" x14ac:dyDescent="0.35">
      <c r="A13" s="149"/>
      <c r="B13" s="55" t="s">
        <v>684</v>
      </c>
      <c r="C13" s="200"/>
      <c r="D13" s="200"/>
      <c r="E13" s="200"/>
      <c r="F13" s="200"/>
      <c r="G13" s="201"/>
      <c r="H13" s="200"/>
      <c r="J13" s="65"/>
    </row>
    <row r="14" spans="1:10" x14ac:dyDescent="0.3">
      <c r="A14" s="149"/>
      <c r="B14" s="51" t="s">
        <v>59</v>
      </c>
      <c r="C14" s="202">
        <v>7.1</v>
      </c>
      <c r="D14" s="202">
        <v>7.4</v>
      </c>
      <c r="E14" s="202">
        <v>6.4</v>
      </c>
      <c r="F14" s="202">
        <v>6.8</v>
      </c>
      <c r="G14" s="203">
        <v>-0.7</v>
      </c>
      <c r="H14" s="202">
        <v>-0.6</v>
      </c>
      <c r="J14" s="65"/>
    </row>
    <row r="15" spans="1:10" ht="17.25" thickBot="1" x14ac:dyDescent="0.35">
      <c r="A15" s="149"/>
      <c r="B15" s="52" t="s">
        <v>685</v>
      </c>
      <c r="C15" s="200"/>
      <c r="D15" s="200"/>
      <c r="E15" s="200"/>
      <c r="F15" s="200"/>
      <c r="G15" s="201"/>
      <c r="H15" s="200"/>
      <c r="J15" s="65"/>
    </row>
    <row r="16" spans="1:10" x14ac:dyDescent="0.3">
      <c r="A16" s="149"/>
      <c r="B16" s="55" t="s">
        <v>60</v>
      </c>
      <c r="C16" s="202">
        <v>21.2</v>
      </c>
      <c r="D16" s="202">
        <v>16.600000000000001</v>
      </c>
      <c r="E16" s="202">
        <v>18.3</v>
      </c>
      <c r="F16" s="202">
        <v>17</v>
      </c>
      <c r="G16" s="203">
        <v>-2.9</v>
      </c>
      <c r="H16" s="202">
        <v>0.4</v>
      </c>
      <c r="J16" s="65"/>
    </row>
    <row r="17" spans="1:10" ht="17.25" thickBot="1" x14ac:dyDescent="0.35">
      <c r="A17" s="149"/>
      <c r="B17" s="55" t="s">
        <v>683</v>
      </c>
      <c r="C17" s="200"/>
      <c r="D17" s="200"/>
      <c r="E17" s="200"/>
      <c r="F17" s="200"/>
      <c r="G17" s="205"/>
      <c r="H17" s="204"/>
      <c r="J17" s="65"/>
    </row>
    <row r="18" spans="1:10" x14ac:dyDescent="0.3">
      <c r="A18" s="149"/>
      <c r="B18" s="68" t="s">
        <v>600</v>
      </c>
      <c r="C18" s="56"/>
      <c r="D18" s="150"/>
      <c r="E18" s="150"/>
      <c r="F18" s="150"/>
      <c r="G18" s="266">
        <v>29.4</v>
      </c>
      <c r="H18" s="265">
        <v>24</v>
      </c>
    </row>
    <row r="19" spans="1:10" ht="17.25" thickBot="1" x14ac:dyDescent="0.35">
      <c r="A19" s="149"/>
      <c r="B19" s="69" t="s">
        <v>476</v>
      </c>
      <c r="C19" s="56"/>
      <c r="D19" s="150"/>
      <c r="E19" s="150"/>
      <c r="F19" s="150"/>
      <c r="G19" s="262"/>
      <c r="H19" s="260"/>
    </row>
    <row r="20" spans="1:10" x14ac:dyDescent="0.3">
      <c r="A20" s="149"/>
      <c r="B20" s="68" t="s">
        <v>601</v>
      </c>
      <c r="C20" s="56"/>
      <c r="D20" s="150"/>
      <c r="E20" s="150"/>
      <c r="F20" s="150"/>
      <c r="G20" s="266">
        <v>23.5</v>
      </c>
      <c r="H20" s="265">
        <v>18.8</v>
      </c>
    </row>
    <row r="21" spans="1:10" ht="17.25" thickBot="1" x14ac:dyDescent="0.35">
      <c r="A21" s="149"/>
      <c r="B21" s="69" t="s">
        <v>476</v>
      </c>
      <c r="C21" s="56"/>
      <c r="D21" s="150"/>
      <c r="E21" s="150"/>
      <c r="F21" s="150"/>
      <c r="G21" s="262"/>
      <c r="H21" s="260"/>
    </row>
    <row r="22" spans="1:10" ht="17.25" thickBot="1" x14ac:dyDescent="0.35">
      <c r="A22" s="149"/>
      <c r="B22" s="72" t="s">
        <v>503</v>
      </c>
      <c r="C22" s="63"/>
      <c r="D22" s="63"/>
      <c r="E22" s="73"/>
      <c r="F22" s="63"/>
      <c r="G22" s="63"/>
      <c r="H22" s="74"/>
    </row>
    <row r="23" spans="1:10" x14ac:dyDescent="0.3">
      <c r="A23" s="149"/>
      <c r="B23" s="68" t="s">
        <v>602</v>
      </c>
      <c r="C23" s="56"/>
      <c r="D23" s="150"/>
      <c r="E23" s="150"/>
      <c r="F23" s="150"/>
      <c r="G23" s="272">
        <v>18.399999999999999</v>
      </c>
      <c r="H23" s="271">
        <v>14.1</v>
      </c>
    </row>
    <row r="24" spans="1:10" ht="17.25" thickBot="1" x14ac:dyDescent="0.35">
      <c r="A24" s="149"/>
      <c r="B24" s="69" t="s">
        <v>603</v>
      </c>
      <c r="C24" s="56"/>
      <c r="D24" s="150"/>
      <c r="E24" s="150"/>
      <c r="F24" s="150"/>
      <c r="G24" s="262"/>
      <c r="H24" s="260"/>
    </row>
    <row r="25" spans="1:10" ht="17.25" thickBot="1" x14ac:dyDescent="0.35">
      <c r="A25" s="149"/>
      <c r="B25" s="51" t="s">
        <v>604</v>
      </c>
      <c r="C25" s="62">
        <v>48.3</v>
      </c>
      <c r="D25" s="58">
        <v>46.7</v>
      </c>
      <c r="E25" s="59">
        <v>32.200000000000003</v>
      </c>
      <c r="F25" s="58">
        <v>36.6</v>
      </c>
      <c r="G25" s="60">
        <v>-16.100000000000001</v>
      </c>
      <c r="H25" s="151">
        <v>-10.1</v>
      </c>
    </row>
    <row r="26" spans="1:10" x14ac:dyDescent="0.3">
      <c r="A26" s="149"/>
      <c r="B26" s="51" t="s">
        <v>409</v>
      </c>
      <c r="C26" s="265">
        <v>7.4</v>
      </c>
      <c r="D26" s="265">
        <v>8.1</v>
      </c>
      <c r="E26" s="265">
        <v>7.7</v>
      </c>
      <c r="F26" s="265">
        <v>12</v>
      </c>
      <c r="G26" s="266">
        <v>0.3</v>
      </c>
      <c r="H26" s="265">
        <v>3.9</v>
      </c>
    </row>
    <row r="27" spans="1:10" ht="17.25" thickBot="1" x14ac:dyDescent="0.35">
      <c r="A27" s="149"/>
      <c r="B27" s="52" t="s">
        <v>686</v>
      </c>
      <c r="C27" s="260"/>
      <c r="D27" s="260"/>
      <c r="E27" s="260"/>
      <c r="F27" s="260"/>
      <c r="G27" s="262"/>
      <c r="H27" s="260"/>
    </row>
    <row r="28" spans="1:10" ht="17.25" thickBot="1" x14ac:dyDescent="0.35">
      <c r="A28" s="149"/>
      <c r="B28" s="55" t="s">
        <v>687</v>
      </c>
      <c r="C28" s="152">
        <v>11.6</v>
      </c>
      <c r="D28" s="153">
        <v>11.1</v>
      </c>
      <c r="E28" s="154">
        <v>9.6999999999999993</v>
      </c>
      <c r="F28" s="153">
        <v>11</v>
      </c>
      <c r="G28" s="155">
        <v>-1.9</v>
      </c>
      <c r="H28" s="151">
        <v>-0.1</v>
      </c>
    </row>
    <row r="29" spans="1:10" ht="17.25" thickBot="1" x14ac:dyDescent="0.35">
      <c r="A29" s="149"/>
      <c r="B29" s="72" t="s">
        <v>410</v>
      </c>
      <c r="C29" s="63"/>
      <c r="D29" s="63"/>
      <c r="E29" s="73"/>
      <c r="F29" s="63"/>
      <c r="G29" s="63"/>
      <c r="H29" s="74"/>
    </row>
    <row r="30" spans="1:10" x14ac:dyDescent="0.3">
      <c r="A30" s="149"/>
      <c r="B30" s="51" t="s">
        <v>477</v>
      </c>
      <c r="C30" s="259">
        <v>12.1</v>
      </c>
      <c r="D30" s="259">
        <v>17.600000000000001</v>
      </c>
      <c r="E30" s="259">
        <v>11.6</v>
      </c>
      <c r="F30" s="259">
        <v>16</v>
      </c>
      <c r="G30" s="261">
        <v>-0.5</v>
      </c>
      <c r="H30" s="259">
        <v>-1.6</v>
      </c>
    </row>
    <row r="31" spans="1:10" ht="17.25" thickBot="1" x14ac:dyDescent="0.35">
      <c r="A31" s="149"/>
      <c r="B31" s="52" t="s">
        <v>605</v>
      </c>
      <c r="C31" s="260"/>
      <c r="D31" s="260"/>
      <c r="E31" s="260"/>
      <c r="F31" s="260"/>
      <c r="G31" s="262"/>
      <c r="H31" s="260"/>
    </row>
    <row r="32" spans="1:10" x14ac:dyDescent="0.3">
      <c r="A32" s="149"/>
      <c r="B32" s="55" t="s">
        <v>480</v>
      </c>
      <c r="C32" s="259">
        <v>10.5</v>
      </c>
      <c r="D32" s="259">
        <v>18.5</v>
      </c>
      <c r="E32" s="259">
        <v>6.1</v>
      </c>
      <c r="F32" s="259">
        <v>14</v>
      </c>
      <c r="G32" s="261">
        <v>-4.4000000000000004</v>
      </c>
      <c r="H32" s="259" t="s">
        <v>481</v>
      </c>
    </row>
    <row r="33" spans="1:8" ht="17.25" thickBot="1" x14ac:dyDescent="0.35">
      <c r="A33" s="149"/>
      <c r="B33" s="55" t="s">
        <v>606</v>
      </c>
      <c r="C33" s="260"/>
      <c r="D33" s="260"/>
      <c r="E33" s="260"/>
      <c r="F33" s="260"/>
      <c r="G33" s="262"/>
      <c r="H33" s="260"/>
    </row>
    <row r="34" spans="1:8" x14ac:dyDescent="0.3">
      <c r="A34" s="149"/>
      <c r="B34" s="209" t="s">
        <v>482</v>
      </c>
      <c r="C34" s="56"/>
      <c r="D34" s="150"/>
      <c r="E34" s="150"/>
      <c r="F34" s="150"/>
      <c r="G34" s="261">
        <v>40.1</v>
      </c>
      <c r="H34" s="259">
        <v>43</v>
      </c>
    </row>
    <row r="35" spans="1:8" ht="17.25" thickBot="1" x14ac:dyDescent="0.35">
      <c r="A35" s="149"/>
      <c r="B35" s="210" t="s">
        <v>500</v>
      </c>
      <c r="C35" s="56"/>
      <c r="D35" s="150"/>
      <c r="E35" s="150"/>
      <c r="F35" s="150"/>
      <c r="G35" s="262"/>
      <c r="H35" s="260"/>
    </row>
    <row r="36" spans="1:8" ht="17.25" thickBot="1" x14ac:dyDescent="0.35">
      <c r="A36" s="149"/>
      <c r="B36" s="257" t="s">
        <v>52</v>
      </c>
      <c r="C36" s="267" t="s">
        <v>53</v>
      </c>
      <c r="D36" s="268"/>
      <c r="E36" s="267" t="s">
        <v>54</v>
      </c>
      <c r="F36" s="268"/>
      <c r="G36" s="267" t="s">
        <v>599</v>
      </c>
      <c r="H36" s="268"/>
    </row>
    <row r="37" spans="1:8" ht="17.25" thickBot="1" x14ac:dyDescent="0.35">
      <c r="A37" s="149"/>
      <c r="B37" s="258"/>
      <c r="C37" s="71" t="s">
        <v>55</v>
      </c>
      <c r="D37" s="71" t="s">
        <v>56</v>
      </c>
      <c r="E37" s="75" t="s">
        <v>55</v>
      </c>
      <c r="F37" s="71" t="s">
        <v>56</v>
      </c>
      <c r="G37" s="71" t="s">
        <v>55</v>
      </c>
      <c r="H37" s="71" t="s">
        <v>56</v>
      </c>
    </row>
    <row r="38" spans="1:8" x14ac:dyDescent="0.3">
      <c r="A38" s="149"/>
      <c r="B38" s="51" t="s">
        <v>483</v>
      </c>
      <c r="C38" s="259">
        <v>5.9</v>
      </c>
      <c r="D38" s="259">
        <v>8.9</v>
      </c>
      <c r="E38" s="259">
        <v>6.5</v>
      </c>
      <c r="F38" s="259">
        <v>8</v>
      </c>
      <c r="G38" s="261">
        <v>0.6</v>
      </c>
      <c r="H38" s="259">
        <v>-0.9</v>
      </c>
    </row>
    <row r="39" spans="1:8" ht="17.25" thickBot="1" x14ac:dyDescent="0.35">
      <c r="A39" s="149"/>
      <c r="B39" s="55" t="s">
        <v>607</v>
      </c>
      <c r="C39" s="260"/>
      <c r="D39" s="260"/>
      <c r="E39" s="260"/>
      <c r="F39" s="260"/>
      <c r="G39" s="262"/>
      <c r="H39" s="260"/>
    </row>
    <row r="40" spans="1:8" x14ac:dyDescent="0.3">
      <c r="A40" s="149"/>
      <c r="B40" s="51" t="s">
        <v>484</v>
      </c>
      <c r="C40" s="259" t="s">
        <v>485</v>
      </c>
      <c r="D40" s="259" t="s">
        <v>486</v>
      </c>
      <c r="E40" s="259" t="s">
        <v>485</v>
      </c>
      <c r="F40" s="259" t="s">
        <v>487</v>
      </c>
      <c r="G40" s="261" t="s">
        <v>485</v>
      </c>
      <c r="H40" s="259" t="s">
        <v>478</v>
      </c>
    </row>
    <row r="41" spans="1:8" ht="17.25" thickBot="1" x14ac:dyDescent="0.35">
      <c r="A41" s="149"/>
      <c r="B41" s="55" t="s">
        <v>479</v>
      </c>
      <c r="C41" s="260"/>
      <c r="D41" s="260"/>
      <c r="E41" s="260"/>
      <c r="F41" s="260"/>
      <c r="G41" s="262"/>
      <c r="H41" s="260"/>
    </row>
    <row r="42" spans="1:8" x14ac:dyDescent="0.3">
      <c r="A42" s="149"/>
      <c r="B42" s="51" t="s">
        <v>61</v>
      </c>
      <c r="C42" s="259">
        <v>8.1</v>
      </c>
      <c r="D42" s="259">
        <v>5.6</v>
      </c>
      <c r="E42" s="259">
        <v>7.6</v>
      </c>
      <c r="F42" s="259">
        <v>5.3</v>
      </c>
      <c r="G42" s="261">
        <v>-0.5</v>
      </c>
      <c r="H42" s="259">
        <v>-0.3</v>
      </c>
    </row>
    <row r="43" spans="1:8" ht="17.25" thickBot="1" x14ac:dyDescent="0.35">
      <c r="A43" s="149"/>
      <c r="B43" s="55" t="s">
        <v>605</v>
      </c>
      <c r="C43" s="260"/>
      <c r="D43" s="260"/>
      <c r="E43" s="260"/>
      <c r="F43" s="260"/>
      <c r="G43" s="262"/>
      <c r="H43" s="260"/>
    </row>
    <row r="44" spans="1:8" x14ac:dyDescent="0.3">
      <c r="A44" s="149"/>
      <c r="B44" s="51" t="s">
        <v>488</v>
      </c>
      <c r="C44" s="259">
        <v>17</v>
      </c>
      <c r="D44" s="259">
        <v>22.3</v>
      </c>
      <c r="E44" s="259">
        <v>15.7</v>
      </c>
      <c r="F44" s="259">
        <v>20.399999999999999</v>
      </c>
      <c r="G44" s="261">
        <v>-1.3</v>
      </c>
      <c r="H44" s="259">
        <v>-1.9</v>
      </c>
    </row>
    <row r="45" spans="1:8" ht="17.25" thickBot="1" x14ac:dyDescent="0.35">
      <c r="A45" s="149"/>
      <c r="B45" s="55" t="s">
        <v>605</v>
      </c>
      <c r="C45" s="260"/>
      <c r="D45" s="260"/>
      <c r="E45" s="260"/>
      <c r="F45" s="260"/>
      <c r="G45" s="262"/>
      <c r="H45" s="260"/>
    </row>
    <row r="46" spans="1:8" x14ac:dyDescent="0.3">
      <c r="A46" s="149"/>
      <c r="B46" s="51" t="s">
        <v>489</v>
      </c>
      <c r="C46" s="259">
        <v>17</v>
      </c>
      <c r="D46" s="259">
        <v>22.3</v>
      </c>
      <c r="E46" s="259">
        <v>12.9</v>
      </c>
      <c r="F46" s="259">
        <v>18.2</v>
      </c>
      <c r="G46" s="261">
        <v>-4.0999999999999996</v>
      </c>
      <c r="H46" s="259" t="s">
        <v>490</v>
      </c>
    </row>
    <row r="47" spans="1:8" ht="17.25" thickBot="1" x14ac:dyDescent="0.35">
      <c r="A47" s="149"/>
      <c r="B47" s="55" t="s">
        <v>608</v>
      </c>
      <c r="C47" s="260"/>
      <c r="D47" s="260"/>
      <c r="E47" s="260"/>
      <c r="F47" s="260"/>
      <c r="G47" s="262"/>
      <c r="H47" s="260"/>
    </row>
    <row r="48" spans="1:8" ht="17.25" thickBot="1" x14ac:dyDescent="0.35">
      <c r="A48" s="149"/>
      <c r="B48" s="72" t="s">
        <v>411</v>
      </c>
      <c r="C48" s="63"/>
      <c r="D48" s="63"/>
      <c r="E48" s="73"/>
      <c r="F48" s="63"/>
      <c r="G48" s="63"/>
      <c r="H48" s="74"/>
    </row>
    <row r="49" spans="1:8" x14ac:dyDescent="0.3">
      <c r="A49" s="149"/>
      <c r="B49" s="51" t="s">
        <v>491</v>
      </c>
      <c r="C49" s="259">
        <v>81.2</v>
      </c>
      <c r="D49" s="259" t="s">
        <v>485</v>
      </c>
      <c r="E49" s="259">
        <v>74.2</v>
      </c>
      <c r="F49" s="259" t="s">
        <v>485</v>
      </c>
      <c r="G49" s="261" t="s">
        <v>492</v>
      </c>
      <c r="H49" s="259" t="s">
        <v>485</v>
      </c>
    </row>
    <row r="50" spans="1:8" ht="17.25" thickBot="1" x14ac:dyDescent="0.35">
      <c r="A50" s="149"/>
      <c r="B50" s="55" t="s">
        <v>609</v>
      </c>
      <c r="C50" s="260"/>
      <c r="D50" s="260"/>
      <c r="E50" s="260"/>
      <c r="F50" s="260"/>
      <c r="G50" s="262"/>
      <c r="H50" s="260"/>
    </row>
    <row r="51" spans="1:8" x14ac:dyDescent="0.3">
      <c r="A51" s="149"/>
      <c r="B51" s="51" t="s">
        <v>493</v>
      </c>
      <c r="C51" s="259">
        <v>56.3</v>
      </c>
      <c r="D51" s="259" t="s">
        <v>485</v>
      </c>
      <c r="E51" s="259">
        <v>56</v>
      </c>
      <c r="F51" s="259" t="s">
        <v>485</v>
      </c>
      <c r="G51" s="261">
        <v>-0.3</v>
      </c>
      <c r="H51" s="259" t="s">
        <v>485</v>
      </c>
    </row>
    <row r="52" spans="1:8" ht="17.25" thickBot="1" x14ac:dyDescent="0.35">
      <c r="A52" s="149"/>
      <c r="B52" s="52" t="s">
        <v>609</v>
      </c>
      <c r="C52" s="260"/>
      <c r="D52" s="260"/>
      <c r="E52" s="260"/>
      <c r="F52" s="260"/>
      <c r="G52" s="262"/>
      <c r="H52" s="260"/>
    </row>
    <row r="53" spans="1:8" ht="17.25" thickBot="1" x14ac:dyDescent="0.35">
      <c r="A53" s="149"/>
      <c r="B53" s="72" t="s">
        <v>412</v>
      </c>
      <c r="C53" s="63"/>
      <c r="D53" s="63"/>
      <c r="E53" s="73"/>
      <c r="F53" s="63"/>
      <c r="G53" s="63"/>
      <c r="H53" s="74"/>
    </row>
    <row r="54" spans="1:8" x14ac:dyDescent="0.3">
      <c r="A54" s="149"/>
      <c r="B54" s="55" t="s">
        <v>62</v>
      </c>
      <c r="C54" s="265">
        <v>21.4</v>
      </c>
      <c r="D54" s="265">
        <v>39.5</v>
      </c>
      <c r="E54" s="265">
        <v>78.599999999999994</v>
      </c>
      <c r="F54" s="265">
        <v>60.5</v>
      </c>
      <c r="G54" s="266">
        <v>57.2</v>
      </c>
      <c r="H54" s="265">
        <v>21</v>
      </c>
    </row>
    <row r="55" spans="1:8" ht="17.25" thickBot="1" x14ac:dyDescent="0.35">
      <c r="A55" s="149"/>
      <c r="B55" s="55" t="s">
        <v>494</v>
      </c>
      <c r="C55" s="260"/>
      <c r="D55" s="260"/>
      <c r="E55" s="260"/>
      <c r="F55" s="260"/>
      <c r="G55" s="262"/>
      <c r="H55" s="260"/>
    </row>
    <row r="56" spans="1:8" x14ac:dyDescent="0.3">
      <c r="A56" s="149"/>
      <c r="B56" s="51" t="s">
        <v>63</v>
      </c>
      <c r="C56" s="259">
        <v>22.7</v>
      </c>
      <c r="D56" s="259">
        <v>32.299999999999997</v>
      </c>
      <c r="E56" s="259">
        <v>77.3</v>
      </c>
      <c r="F56" s="259">
        <v>67.7</v>
      </c>
      <c r="G56" s="261">
        <v>54.6</v>
      </c>
      <c r="H56" s="259">
        <v>35.4</v>
      </c>
    </row>
    <row r="57" spans="1:8" ht="17.25" thickBot="1" x14ac:dyDescent="0.35">
      <c r="A57" s="149"/>
      <c r="B57" s="52" t="s">
        <v>495</v>
      </c>
      <c r="C57" s="260"/>
      <c r="D57" s="260"/>
      <c r="E57" s="260"/>
      <c r="F57" s="260"/>
      <c r="G57" s="262"/>
      <c r="H57" s="260"/>
    </row>
    <row r="58" spans="1:8" x14ac:dyDescent="0.3">
      <c r="A58" s="149"/>
      <c r="B58" s="55" t="s">
        <v>64</v>
      </c>
      <c r="C58" s="265">
        <v>18.8</v>
      </c>
      <c r="D58" s="259">
        <v>31.6</v>
      </c>
      <c r="E58" s="265">
        <v>81.2</v>
      </c>
      <c r="F58" s="259">
        <v>68.400000000000006</v>
      </c>
      <c r="G58" s="266">
        <v>62.4</v>
      </c>
      <c r="H58" s="259">
        <v>36.799999999999997</v>
      </c>
    </row>
    <row r="59" spans="1:8" ht="17.25" thickBot="1" x14ac:dyDescent="0.35">
      <c r="A59" s="149"/>
      <c r="B59" s="55" t="s">
        <v>496</v>
      </c>
      <c r="C59" s="260"/>
      <c r="D59" s="260"/>
      <c r="E59" s="260"/>
      <c r="F59" s="260"/>
      <c r="G59" s="262"/>
      <c r="H59" s="260"/>
    </row>
    <row r="60" spans="1:8" ht="17.25" thickBot="1" x14ac:dyDescent="0.35">
      <c r="A60" s="149"/>
      <c r="B60" s="70" t="s">
        <v>497</v>
      </c>
      <c r="C60" s="132">
        <v>12.5</v>
      </c>
      <c r="D60" s="150">
        <v>21.8</v>
      </c>
      <c r="E60" s="132">
        <v>87.5</v>
      </c>
      <c r="F60" s="150">
        <v>78.2</v>
      </c>
      <c r="G60" s="131">
        <v>75</v>
      </c>
      <c r="H60" s="57">
        <v>56.4</v>
      </c>
    </row>
    <row r="61" spans="1:8" x14ac:dyDescent="0.3">
      <c r="A61" s="149"/>
      <c r="B61" s="55" t="s">
        <v>498</v>
      </c>
      <c r="C61" s="259">
        <v>14.4</v>
      </c>
      <c r="D61" s="259">
        <v>34.200000000000003</v>
      </c>
      <c r="E61" s="259">
        <v>85.6</v>
      </c>
      <c r="F61" s="259">
        <v>65.8</v>
      </c>
      <c r="G61" s="261">
        <v>71.2</v>
      </c>
      <c r="H61" s="259">
        <v>31.6</v>
      </c>
    </row>
    <row r="62" spans="1:8" ht="17.25" thickBot="1" x14ac:dyDescent="0.35">
      <c r="A62" s="149"/>
      <c r="B62" s="55" t="s">
        <v>502</v>
      </c>
      <c r="C62" s="260"/>
      <c r="D62" s="260"/>
      <c r="E62" s="260"/>
      <c r="F62" s="260"/>
      <c r="G62" s="262"/>
      <c r="H62" s="260"/>
    </row>
    <row r="63" spans="1:8" ht="17.25" thickBot="1" x14ac:dyDescent="0.35">
      <c r="A63" s="149"/>
      <c r="B63" s="51" t="s">
        <v>504</v>
      </c>
      <c r="C63" s="56"/>
      <c r="D63" s="150"/>
      <c r="E63" s="150"/>
      <c r="F63" s="150"/>
      <c r="G63" s="156"/>
      <c r="H63" s="57"/>
    </row>
    <row r="64" spans="1:8" ht="17.25" thickBot="1" x14ac:dyDescent="0.35">
      <c r="A64" s="149"/>
      <c r="B64" s="51" t="s">
        <v>499</v>
      </c>
      <c r="C64" s="153">
        <v>0</v>
      </c>
      <c r="D64" s="154">
        <v>21.5</v>
      </c>
      <c r="E64" s="153">
        <v>100</v>
      </c>
      <c r="F64" s="154">
        <v>78.5</v>
      </c>
      <c r="G64" s="157">
        <v>100</v>
      </c>
      <c r="H64" s="151">
        <v>57</v>
      </c>
    </row>
    <row r="65" spans="1:8" ht="17.25" thickBot="1" x14ac:dyDescent="0.35">
      <c r="A65" s="149"/>
      <c r="B65" s="51" t="s">
        <v>610</v>
      </c>
      <c r="C65" s="58">
        <v>19.5</v>
      </c>
      <c r="D65" s="59">
        <v>21.1</v>
      </c>
      <c r="E65" s="58">
        <v>80.5</v>
      </c>
      <c r="F65" s="59">
        <v>79.900000000000006</v>
      </c>
      <c r="G65" s="60">
        <v>61</v>
      </c>
      <c r="H65" s="61">
        <v>58.8</v>
      </c>
    </row>
    <row r="66" spans="1:8" ht="17.25" thickBot="1" x14ac:dyDescent="0.35">
      <c r="A66" s="149"/>
      <c r="B66" s="51" t="s">
        <v>611</v>
      </c>
      <c r="C66" s="132">
        <v>50.6</v>
      </c>
      <c r="D66" s="150">
        <v>41.3</v>
      </c>
      <c r="E66" s="132">
        <v>49.4</v>
      </c>
      <c r="F66" s="150">
        <v>58.7</v>
      </c>
      <c r="G66" s="131">
        <v>-1.2</v>
      </c>
      <c r="H66" s="57">
        <v>17.399999999999999</v>
      </c>
    </row>
    <row r="67" spans="1:8" x14ac:dyDescent="0.3">
      <c r="A67" s="149"/>
      <c r="B67" s="51" t="s">
        <v>612</v>
      </c>
      <c r="C67" s="269"/>
      <c r="D67" s="53"/>
      <c r="E67" s="53"/>
      <c r="F67" s="133"/>
      <c r="G67" s="263">
        <v>55.5</v>
      </c>
      <c r="H67" s="266">
        <v>67.900000000000006</v>
      </c>
    </row>
    <row r="68" spans="1:8" ht="17.25" thickBot="1" x14ac:dyDescent="0.35">
      <c r="A68" s="149"/>
      <c r="B68" s="52" t="s">
        <v>613</v>
      </c>
      <c r="C68" s="270"/>
      <c r="D68" s="54"/>
      <c r="E68" s="54"/>
      <c r="F68" s="134"/>
      <c r="G68" s="264"/>
      <c r="H68" s="262"/>
    </row>
    <row r="69" spans="1:8" x14ac:dyDescent="0.3">
      <c r="B69" s="32" t="s">
        <v>506</v>
      </c>
    </row>
    <row r="70" spans="1:8" x14ac:dyDescent="0.3">
      <c r="B70" s="76" t="s">
        <v>505</v>
      </c>
    </row>
    <row r="71" spans="1:8" x14ac:dyDescent="0.3">
      <c r="B71" s="32" t="s">
        <v>507</v>
      </c>
    </row>
    <row r="72" spans="1:8" x14ac:dyDescent="0.3">
      <c r="B72" s="64" t="s">
        <v>501</v>
      </c>
    </row>
  </sheetData>
  <mergeCells count="103">
    <mergeCell ref="C3:D3"/>
    <mergeCell ref="E3:F3"/>
    <mergeCell ref="G3:H3"/>
    <mergeCell ref="H32:H33"/>
    <mergeCell ref="G32:G33"/>
    <mergeCell ref="F32:F33"/>
    <mergeCell ref="E32:E33"/>
    <mergeCell ref="D32:D33"/>
    <mergeCell ref="C32:C33"/>
    <mergeCell ref="C30:C31"/>
    <mergeCell ref="H23:H24"/>
    <mergeCell ref="H20:H21"/>
    <mergeCell ref="H18:H19"/>
    <mergeCell ref="G23:G24"/>
    <mergeCell ref="G20:G21"/>
    <mergeCell ref="G18:G19"/>
    <mergeCell ref="C26:C27"/>
    <mergeCell ref="D30:D31"/>
    <mergeCell ref="E30:E31"/>
    <mergeCell ref="F30:F31"/>
    <mergeCell ref="G30:G31"/>
    <mergeCell ref="H30:H31"/>
    <mergeCell ref="H26:H27"/>
    <mergeCell ref="G26:G27"/>
    <mergeCell ref="H67:H68"/>
    <mergeCell ref="C67:C68"/>
    <mergeCell ref="H61:H62"/>
    <mergeCell ref="G61:G62"/>
    <mergeCell ref="F61:F62"/>
    <mergeCell ref="E61:E62"/>
    <mergeCell ref="D61:D62"/>
    <mergeCell ref="C61:C62"/>
    <mergeCell ref="H58:H59"/>
    <mergeCell ref="F26:F27"/>
    <mergeCell ref="E26:E27"/>
    <mergeCell ref="D26:D27"/>
    <mergeCell ref="G58:G59"/>
    <mergeCell ref="F58:F59"/>
    <mergeCell ref="E58:E59"/>
    <mergeCell ref="D58:D59"/>
    <mergeCell ref="C58:C59"/>
    <mergeCell ref="H40:H41"/>
    <mergeCell ref="G40:G41"/>
    <mergeCell ref="F40:F41"/>
    <mergeCell ref="C40:C41"/>
    <mergeCell ref="D42:D43"/>
    <mergeCell ref="C38:C39"/>
    <mergeCell ref="H44:H45"/>
    <mergeCell ref="H42:H43"/>
    <mergeCell ref="G44:G45"/>
    <mergeCell ref="G42:G43"/>
    <mergeCell ref="F44:F45"/>
    <mergeCell ref="F42:F43"/>
    <mergeCell ref="E42:E43"/>
    <mergeCell ref="E44:E45"/>
    <mergeCell ref="D44:D45"/>
    <mergeCell ref="H38:H39"/>
    <mergeCell ref="F54:F55"/>
    <mergeCell ref="E56:E57"/>
    <mergeCell ref="E54:E55"/>
    <mergeCell ref="D54:D55"/>
    <mergeCell ref="B36:B37"/>
    <mergeCell ref="C36:D36"/>
    <mergeCell ref="E36:F36"/>
    <mergeCell ref="G36:H36"/>
    <mergeCell ref="G38:G39"/>
    <mergeCell ref="F38:F39"/>
    <mergeCell ref="E40:E41"/>
    <mergeCell ref="E38:E39"/>
    <mergeCell ref="D38:D39"/>
    <mergeCell ref="D40:D41"/>
    <mergeCell ref="D51:D52"/>
    <mergeCell ref="C49:C50"/>
    <mergeCell ref="D49:D50"/>
    <mergeCell ref="E49:E50"/>
    <mergeCell ref="F49:F50"/>
    <mergeCell ref="C51:C52"/>
    <mergeCell ref="C44:C45"/>
    <mergeCell ref="C42:C43"/>
    <mergeCell ref="B3:B4"/>
    <mergeCell ref="H34:H35"/>
    <mergeCell ref="G34:G35"/>
    <mergeCell ref="G67:G68"/>
    <mergeCell ref="H46:H47"/>
    <mergeCell ref="G46:G47"/>
    <mergeCell ref="F46:F47"/>
    <mergeCell ref="E46:E47"/>
    <mergeCell ref="D46:D47"/>
    <mergeCell ref="C46:C47"/>
    <mergeCell ref="G49:G50"/>
    <mergeCell ref="H49:H50"/>
    <mergeCell ref="H51:H52"/>
    <mergeCell ref="G51:G52"/>
    <mergeCell ref="F51:F52"/>
    <mergeCell ref="E51:E52"/>
    <mergeCell ref="D56:D57"/>
    <mergeCell ref="C56:C57"/>
    <mergeCell ref="C54:C55"/>
    <mergeCell ref="F56:F57"/>
    <mergeCell ref="G56:G57"/>
    <mergeCell ref="H56:H57"/>
    <mergeCell ref="H54:H55"/>
    <mergeCell ref="G54:G55"/>
  </mergeCells>
  <pageMargins left="0.7" right="0.7" top="0.75" bottom="0.75" header="0.3" footer="0.3"/>
  <pageSetup paperSize="9" scale="31"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896AD"/>
    <pageSetUpPr fitToPage="1"/>
  </sheetPr>
  <dimension ref="A1:AL300"/>
  <sheetViews>
    <sheetView zoomScale="80" zoomScaleNormal="80" workbookViewId="0">
      <selection activeCell="M289" sqref="M289"/>
    </sheetView>
  </sheetViews>
  <sheetFormatPr defaultRowHeight="16.5" x14ac:dyDescent="0.3"/>
  <cols>
    <col min="1" max="1" width="9.140625" style="7"/>
    <col min="2" max="2" width="59.85546875" style="4" customWidth="1"/>
    <col min="3" max="3" width="7.5703125" style="2" customWidth="1"/>
    <col min="4" max="5" width="6.42578125" style="2" customWidth="1"/>
    <col min="6" max="6" width="7.7109375" style="2" bestFit="1" customWidth="1"/>
    <col min="7" max="7" width="7.42578125" style="2" bestFit="1" customWidth="1"/>
    <col min="8" max="8" width="5.42578125" style="2" bestFit="1" customWidth="1"/>
    <col min="9" max="9" width="17.5703125" style="2" customWidth="1"/>
    <col min="10" max="10" width="11.5703125" style="2" customWidth="1"/>
    <col min="11" max="11" width="12.7109375" style="2" customWidth="1"/>
    <col min="12" max="12" width="11.85546875" style="2" customWidth="1"/>
    <col min="13" max="13" width="14.85546875" style="2" bestFit="1" customWidth="1"/>
    <col min="14" max="14" width="16.7109375" style="2" customWidth="1"/>
    <col min="15" max="15" width="21" style="2" customWidth="1"/>
    <col min="16" max="16384" width="9.140625" style="2"/>
  </cols>
  <sheetData>
    <row r="1" spans="1:17" x14ac:dyDescent="0.3">
      <c r="B1" s="2"/>
    </row>
    <row r="2" spans="1:17" ht="17.25" thickBot="1" x14ac:dyDescent="0.35">
      <c r="A2" s="149"/>
      <c r="B2" s="3" t="s">
        <v>635</v>
      </c>
      <c r="C2" s="100"/>
      <c r="D2" s="100"/>
      <c r="E2" s="100"/>
      <c r="F2" s="100"/>
      <c r="G2" s="100"/>
      <c r="H2" s="100"/>
      <c r="I2" s="100"/>
      <c r="J2" s="100"/>
      <c r="K2" s="100"/>
      <c r="L2" s="102"/>
      <c r="M2" s="100"/>
      <c r="N2" s="100"/>
    </row>
    <row r="3" spans="1:17" ht="17.25" thickBot="1" x14ac:dyDescent="0.35">
      <c r="A3" s="100"/>
      <c r="B3" s="108"/>
      <c r="C3" s="273">
        <v>2016</v>
      </c>
      <c r="D3" s="274"/>
      <c r="E3" s="274"/>
      <c r="F3" s="275">
        <v>2017</v>
      </c>
      <c r="G3" s="275"/>
      <c r="H3" s="273"/>
      <c r="I3" s="275">
        <v>2018</v>
      </c>
      <c r="J3" s="275"/>
      <c r="K3" s="273"/>
      <c r="L3" s="275">
        <v>2019</v>
      </c>
      <c r="M3" s="275"/>
      <c r="N3" s="276"/>
      <c r="O3" s="275" t="s">
        <v>625</v>
      </c>
      <c r="P3" s="275"/>
      <c r="Q3" s="276"/>
    </row>
    <row r="4" spans="1:17" ht="17.25" thickBot="1" x14ac:dyDescent="0.35">
      <c r="A4" s="100"/>
      <c r="B4" s="111"/>
      <c r="C4" s="110" t="s">
        <v>65</v>
      </c>
      <c r="D4" s="106" t="s">
        <v>54</v>
      </c>
      <c r="E4" s="109" t="s">
        <v>53</v>
      </c>
      <c r="F4" s="106" t="s">
        <v>65</v>
      </c>
      <c r="G4" s="106" t="s">
        <v>54</v>
      </c>
      <c r="H4" s="109" t="s">
        <v>53</v>
      </c>
      <c r="I4" s="106" t="s">
        <v>65</v>
      </c>
      <c r="J4" s="106" t="s">
        <v>54</v>
      </c>
      <c r="K4" s="109" t="s">
        <v>53</v>
      </c>
      <c r="L4" s="106" t="s">
        <v>65</v>
      </c>
      <c r="M4" s="106" t="s">
        <v>54</v>
      </c>
      <c r="N4" s="107" t="s">
        <v>53</v>
      </c>
      <c r="O4" s="106" t="s">
        <v>65</v>
      </c>
      <c r="P4" s="106" t="s">
        <v>54</v>
      </c>
      <c r="Q4" s="107" t="s">
        <v>53</v>
      </c>
    </row>
    <row r="5" spans="1:17" x14ac:dyDescent="0.3">
      <c r="A5" s="100"/>
      <c r="B5" s="173" t="s">
        <v>66</v>
      </c>
      <c r="C5" s="181">
        <v>18.100000000000001</v>
      </c>
      <c r="D5" s="175">
        <v>18.100000000000001</v>
      </c>
      <c r="E5" s="175">
        <v>18.2</v>
      </c>
      <c r="F5" s="182">
        <v>16.3</v>
      </c>
      <c r="G5" s="175">
        <v>16.3</v>
      </c>
      <c r="H5" s="175">
        <v>16.2</v>
      </c>
      <c r="I5" s="182">
        <v>16.3</v>
      </c>
      <c r="J5" s="175">
        <v>16</v>
      </c>
      <c r="K5" s="175">
        <v>16.600000000000001</v>
      </c>
      <c r="L5" s="182">
        <v>16.399999999999999</v>
      </c>
      <c r="M5" s="175">
        <v>15.7</v>
      </c>
      <c r="N5" s="183">
        <v>17</v>
      </c>
      <c r="O5" s="182">
        <v>9.9999999999997868E-2</v>
      </c>
      <c r="P5" s="175">
        <v>-0.30000000000000071</v>
      </c>
      <c r="Q5" s="176">
        <v>0.39999999999999858</v>
      </c>
    </row>
    <row r="6" spans="1:17" x14ac:dyDescent="0.3">
      <c r="A6" s="100"/>
      <c r="B6" s="168" t="s">
        <v>614</v>
      </c>
      <c r="C6" s="166">
        <v>24.8</v>
      </c>
      <c r="D6" s="160">
        <v>23.9</v>
      </c>
      <c r="E6" s="160">
        <v>25.8</v>
      </c>
      <c r="F6" s="159">
        <v>22.2</v>
      </c>
      <c r="G6" s="160">
        <v>22.7</v>
      </c>
      <c r="H6" s="160">
        <v>21.7</v>
      </c>
      <c r="I6" s="159">
        <v>23.6</v>
      </c>
      <c r="J6" s="160">
        <v>23.9</v>
      </c>
      <c r="K6" s="160">
        <v>23.2</v>
      </c>
      <c r="L6" s="159">
        <v>21.4</v>
      </c>
      <c r="M6" s="160">
        <v>20.7</v>
      </c>
      <c r="N6" s="184">
        <v>22.2</v>
      </c>
      <c r="O6" s="159">
        <v>-2.2000000000000028</v>
      </c>
      <c r="P6" s="160">
        <v>-3.1999999999999993</v>
      </c>
      <c r="Q6" s="164">
        <v>-1</v>
      </c>
    </row>
    <row r="7" spans="1:17" x14ac:dyDescent="0.3">
      <c r="A7" s="100"/>
      <c r="B7" s="168" t="s">
        <v>615</v>
      </c>
      <c r="C7" s="166">
        <v>24.4</v>
      </c>
      <c r="D7" s="160">
        <v>23.7</v>
      </c>
      <c r="E7" s="160">
        <v>25.1</v>
      </c>
      <c r="F7" s="159">
        <v>22.5</v>
      </c>
      <c r="G7" s="160">
        <v>22.7</v>
      </c>
      <c r="H7" s="160">
        <v>22.3</v>
      </c>
      <c r="I7" s="159">
        <v>23.8</v>
      </c>
      <c r="J7" s="160">
        <v>24</v>
      </c>
      <c r="K7" s="160">
        <v>23.5</v>
      </c>
      <c r="L7" s="159">
        <v>22</v>
      </c>
      <c r="M7" s="160">
        <v>21.9</v>
      </c>
      <c r="N7" s="184">
        <v>22.1</v>
      </c>
      <c r="O7" s="159">
        <v>-1.8000000000000007</v>
      </c>
      <c r="P7" s="160">
        <v>-2.1000000000000014</v>
      </c>
      <c r="Q7" s="164">
        <v>-1.3999999999999986</v>
      </c>
    </row>
    <row r="8" spans="1:17" x14ac:dyDescent="0.3">
      <c r="A8" s="100"/>
      <c r="B8" s="168" t="s">
        <v>616</v>
      </c>
      <c r="C8" s="166">
        <v>17.600000000000001</v>
      </c>
      <c r="D8" s="160">
        <v>17.7</v>
      </c>
      <c r="E8" s="160">
        <v>17.5</v>
      </c>
      <c r="F8" s="159">
        <v>15.5</v>
      </c>
      <c r="G8" s="160">
        <v>15.7</v>
      </c>
      <c r="H8" s="160">
        <v>15.3</v>
      </c>
      <c r="I8" s="159">
        <v>15.2</v>
      </c>
      <c r="J8" s="160">
        <v>14.8</v>
      </c>
      <c r="K8" s="160">
        <v>15.6</v>
      </c>
      <c r="L8" s="159">
        <v>15.3</v>
      </c>
      <c r="M8" s="160">
        <v>14.9</v>
      </c>
      <c r="N8" s="184">
        <v>15.7</v>
      </c>
      <c r="O8" s="159">
        <v>0.10000000000000142</v>
      </c>
      <c r="P8" s="160">
        <v>9.9999999999999645E-2</v>
      </c>
      <c r="Q8" s="164">
        <v>9.9999999999999645E-2</v>
      </c>
    </row>
    <row r="9" spans="1:17" x14ac:dyDescent="0.3">
      <c r="A9" s="100"/>
      <c r="B9" s="168" t="s">
        <v>617</v>
      </c>
      <c r="C9" s="166">
        <v>12.3</v>
      </c>
      <c r="D9" s="160">
        <v>10.3</v>
      </c>
      <c r="E9" s="160">
        <v>13.5</v>
      </c>
      <c r="F9" s="159">
        <v>12.1</v>
      </c>
      <c r="G9" s="160">
        <v>9.8000000000000007</v>
      </c>
      <c r="H9" s="160">
        <v>13.7</v>
      </c>
      <c r="I9" s="159">
        <v>11.9</v>
      </c>
      <c r="J9" s="160">
        <v>10</v>
      </c>
      <c r="K9" s="160">
        <v>13.1</v>
      </c>
      <c r="L9" s="159">
        <v>14.2</v>
      </c>
      <c r="M9" s="160">
        <v>10.4</v>
      </c>
      <c r="N9" s="184">
        <v>16.7</v>
      </c>
      <c r="O9" s="159">
        <v>2.2999999999999989</v>
      </c>
      <c r="P9" s="160">
        <v>0.40000000000000036</v>
      </c>
      <c r="Q9" s="164">
        <v>3.5999999999999996</v>
      </c>
    </row>
    <row r="10" spans="1:17" x14ac:dyDescent="0.3">
      <c r="A10" s="100"/>
      <c r="B10" s="168" t="s">
        <v>67</v>
      </c>
      <c r="C10" s="166">
        <v>30.978260869565215</v>
      </c>
      <c r="D10" s="160">
        <v>29.834254143646415</v>
      </c>
      <c r="E10" s="160">
        <v>31.550802139037426</v>
      </c>
      <c r="F10" s="159">
        <v>29.142857142857142</v>
      </c>
      <c r="G10" s="160">
        <v>29.142857142857142</v>
      </c>
      <c r="H10" s="160">
        <v>29.714285714285708</v>
      </c>
      <c r="I10" s="159">
        <v>31.073446327683619</v>
      </c>
      <c r="J10" s="160">
        <v>29.479768786127174</v>
      </c>
      <c r="K10" s="160">
        <v>31.666666666666664</v>
      </c>
      <c r="L10" s="159">
        <v>38.020833333333329</v>
      </c>
      <c r="M10" s="160">
        <v>37.967914438502675</v>
      </c>
      <c r="N10" s="184">
        <v>38.265306122448983</v>
      </c>
      <c r="O10" s="159">
        <v>6.9473870056497091</v>
      </c>
      <c r="P10" s="160">
        <v>8.4881456523755006</v>
      </c>
      <c r="Q10" s="164">
        <v>6.5986394557823189</v>
      </c>
    </row>
    <row r="11" spans="1:17" x14ac:dyDescent="0.3">
      <c r="A11" s="100"/>
      <c r="B11" s="168" t="s">
        <v>68</v>
      </c>
      <c r="C11" s="166">
        <v>66.490765171503966</v>
      </c>
      <c r="D11" s="160">
        <v>63.920454545454554</v>
      </c>
      <c r="E11" s="160">
        <v>68.395061728395063</v>
      </c>
      <c r="F11" s="159">
        <v>66.844919786096256</v>
      </c>
      <c r="G11" s="160">
        <v>64.87252124645893</v>
      </c>
      <c r="H11" s="160">
        <v>68.860759493670884</v>
      </c>
      <c r="I11" s="159">
        <v>67.115902964959574</v>
      </c>
      <c r="J11" s="160">
        <v>65.142857142857153</v>
      </c>
      <c r="K11" s="160">
        <v>68.54219948849105</v>
      </c>
      <c r="L11" s="159">
        <v>68.010752688172047</v>
      </c>
      <c r="M11" s="160">
        <v>66.762177650429805</v>
      </c>
      <c r="N11" s="184">
        <v>69.289340101522839</v>
      </c>
      <c r="O11" s="159">
        <v>0.89484972321247369</v>
      </c>
      <c r="P11" s="160">
        <v>1.6193205075726524</v>
      </c>
      <c r="Q11" s="164">
        <v>0.7471406130317888</v>
      </c>
    </row>
    <row r="12" spans="1:17" x14ac:dyDescent="0.3">
      <c r="A12" s="100"/>
      <c r="B12" s="168" t="s">
        <v>69</v>
      </c>
      <c r="C12" s="166">
        <v>12.7</v>
      </c>
      <c r="D12" s="160">
        <v>12.7</v>
      </c>
      <c r="E12" s="160">
        <v>12.8</v>
      </c>
      <c r="F12" s="159">
        <v>12.4</v>
      </c>
      <c r="G12" s="160">
        <v>12.4</v>
      </c>
      <c r="H12" s="160">
        <v>12.3</v>
      </c>
      <c r="I12" s="159">
        <v>12.2</v>
      </c>
      <c r="J12" s="160">
        <v>12.2</v>
      </c>
      <c r="K12" s="160">
        <v>12.3</v>
      </c>
      <c r="L12" s="159">
        <v>11.9</v>
      </c>
      <c r="M12" s="160">
        <v>11.6</v>
      </c>
      <c r="N12" s="184">
        <v>12.1</v>
      </c>
      <c r="O12" s="159">
        <v>-0.29999999999999893</v>
      </c>
      <c r="P12" s="160">
        <v>-0.59999999999999964</v>
      </c>
      <c r="Q12" s="164">
        <v>-0.20000000000000107</v>
      </c>
    </row>
    <row r="13" spans="1:17" x14ac:dyDescent="0.3">
      <c r="A13" s="100"/>
      <c r="B13" s="168" t="s">
        <v>70</v>
      </c>
      <c r="C13" s="166">
        <v>19.399999999999999</v>
      </c>
      <c r="D13" s="160">
        <v>18.100000000000001</v>
      </c>
      <c r="E13" s="160">
        <v>20.6</v>
      </c>
      <c r="F13" s="159">
        <v>16.899999999999999</v>
      </c>
      <c r="G13" s="160">
        <v>16.5</v>
      </c>
      <c r="H13" s="160">
        <v>17.2</v>
      </c>
      <c r="I13" s="159">
        <v>19.8</v>
      </c>
      <c r="J13" s="160">
        <v>19.899999999999999</v>
      </c>
      <c r="K13" s="160">
        <v>19.7</v>
      </c>
      <c r="L13" s="159">
        <v>20.6</v>
      </c>
      <c r="M13" s="160">
        <v>19.399999999999999</v>
      </c>
      <c r="N13" s="184">
        <v>22</v>
      </c>
      <c r="O13" s="159">
        <v>0.80000000000000071</v>
      </c>
      <c r="P13" s="160">
        <v>-0.5</v>
      </c>
      <c r="Q13" s="164">
        <v>2.3000000000000007</v>
      </c>
    </row>
    <row r="14" spans="1:17" x14ac:dyDescent="0.3">
      <c r="A14" s="100"/>
      <c r="B14" s="168" t="s">
        <v>71</v>
      </c>
      <c r="C14" s="166">
        <v>22.7</v>
      </c>
      <c r="D14" s="160">
        <v>22.4</v>
      </c>
      <c r="E14" s="160">
        <v>23</v>
      </c>
      <c r="F14" s="159">
        <v>20.5</v>
      </c>
      <c r="G14" s="160">
        <v>23.1</v>
      </c>
      <c r="H14" s="160">
        <v>17.7</v>
      </c>
      <c r="I14" s="159">
        <v>18.8</v>
      </c>
      <c r="J14" s="160">
        <v>19.600000000000001</v>
      </c>
      <c r="K14" s="160">
        <v>18</v>
      </c>
      <c r="L14" s="159">
        <v>17.899999999999999</v>
      </c>
      <c r="M14" s="160">
        <v>18.5</v>
      </c>
      <c r="N14" s="184">
        <v>17.399999999999999</v>
      </c>
      <c r="O14" s="159">
        <v>-0.90000000000000213</v>
      </c>
      <c r="P14" s="160">
        <v>-1.1000000000000014</v>
      </c>
      <c r="Q14" s="164">
        <v>-0.60000000000000142</v>
      </c>
    </row>
    <row r="15" spans="1:17" x14ac:dyDescent="0.3">
      <c r="A15" s="100"/>
      <c r="B15" s="168" t="s">
        <v>72</v>
      </c>
      <c r="C15" s="166">
        <v>20.2</v>
      </c>
      <c r="D15" s="160">
        <v>19.600000000000001</v>
      </c>
      <c r="E15" s="160">
        <v>20.9</v>
      </c>
      <c r="F15" s="159">
        <v>21.9</v>
      </c>
      <c r="G15" s="160">
        <v>20.7</v>
      </c>
      <c r="H15" s="160">
        <v>23.2</v>
      </c>
      <c r="I15" s="159">
        <v>22.9</v>
      </c>
      <c r="J15" s="160">
        <v>23.8</v>
      </c>
      <c r="K15" s="160">
        <v>22</v>
      </c>
      <c r="L15" s="159">
        <v>18.399999999999999</v>
      </c>
      <c r="M15" s="160">
        <v>21.3</v>
      </c>
      <c r="N15" s="184">
        <v>15.1</v>
      </c>
      <c r="O15" s="159">
        <v>-4.5</v>
      </c>
      <c r="P15" s="160">
        <v>-2.5</v>
      </c>
      <c r="Q15" s="164">
        <v>-6.9</v>
      </c>
    </row>
    <row r="16" spans="1:17" x14ac:dyDescent="0.3">
      <c r="A16" s="100"/>
      <c r="B16" s="168" t="s">
        <v>618</v>
      </c>
      <c r="C16" s="166">
        <v>21.4</v>
      </c>
      <c r="D16" s="160">
        <v>20.5</v>
      </c>
      <c r="E16" s="160">
        <v>22.4</v>
      </c>
      <c r="F16" s="159">
        <v>19.7</v>
      </c>
      <c r="G16" s="160">
        <v>20.3</v>
      </c>
      <c r="H16" s="160">
        <v>19</v>
      </c>
      <c r="I16" s="159">
        <v>20.2</v>
      </c>
      <c r="J16" s="160">
        <v>20.9</v>
      </c>
      <c r="K16" s="160">
        <v>19.5</v>
      </c>
      <c r="L16" s="159">
        <v>18.3</v>
      </c>
      <c r="M16" s="160">
        <v>18.5</v>
      </c>
      <c r="N16" s="184">
        <v>18</v>
      </c>
      <c r="O16" s="159">
        <v>-1.8999999999999986</v>
      </c>
      <c r="P16" s="160">
        <v>-2.3999999999999986</v>
      </c>
      <c r="Q16" s="164">
        <v>-1.5</v>
      </c>
    </row>
    <row r="17" spans="1:17" x14ac:dyDescent="0.3">
      <c r="A17" s="100"/>
      <c r="B17" s="168" t="s">
        <v>619</v>
      </c>
      <c r="C17" s="166">
        <v>20.8</v>
      </c>
      <c r="D17" s="160">
        <v>20.2</v>
      </c>
      <c r="E17" s="160">
        <v>21.5</v>
      </c>
      <c r="F17" s="159">
        <v>19.899999999999999</v>
      </c>
      <c r="G17" s="160">
        <v>20.399999999999999</v>
      </c>
      <c r="H17" s="160">
        <v>19.399999999999999</v>
      </c>
      <c r="I17" s="159">
        <v>20.5</v>
      </c>
      <c r="J17" s="160">
        <v>21.2</v>
      </c>
      <c r="K17" s="160">
        <v>19.8</v>
      </c>
      <c r="L17" s="159">
        <v>19</v>
      </c>
      <c r="M17" s="160">
        <v>19.7</v>
      </c>
      <c r="N17" s="184">
        <v>18.2</v>
      </c>
      <c r="O17" s="159">
        <v>-1.5</v>
      </c>
      <c r="P17" s="160">
        <v>-1.5</v>
      </c>
      <c r="Q17" s="164">
        <v>-1.6000000000000014</v>
      </c>
    </row>
    <row r="18" spans="1:17" x14ac:dyDescent="0.3">
      <c r="A18" s="100"/>
      <c r="B18" s="168" t="s">
        <v>620</v>
      </c>
      <c r="C18" s="166">
        <v>14.8</v>
      </c>
      <c r="D18" s="160">
        <v>11.2</v>
      </c>
      <c r="E18" s="160">
        <v>18.5</v>
      </c>
      <c r="F18" s="159">
        <v>14.5</v>
      </c>
      <c r="G18" s="160">
        <v>12.6</v>
      </c>
      <c r="H18" s="160">
        <v>16.5</v>
      </c>
      <c r="I18" s="159">
        <v>14</v>
      </c>
      <c r="J18" s="160">
        <v>12.9</v>
      </c>
      <c r="K18" s="160">
        <v>15.1</v>
      </c>
      <c r="L18" s="159">
        <v>14.7</v>
      </c>
      <c r="M18" s="160">
        <v>14.9</v>
      </c>
      <c r="N18" s="184">
        <v>14.6</v>
      </c>
      <c r="O18" s="159">
        <v>0.69999999999999929</v>
      </c>
      <c r="P18" s="160">
        <v>2</v>
      </c>
      <c r="Q18" s="164">
        <v>-0.5</v>
      </c>
    </row>
    <row r="19" spans="1:17" x14ac:dyDescent="0.3">
      <c r="A19" s="100"/>
      <c r="B19" s="168" t="s">
        <v>621</v>
      </c>
      <c r="C19" s="166">
        <v>12.2</v>
      </c>
      <c r="D19" s="160">
        <v>12.5</v>
      </c>
      <c r="E19" s="160">
        <v>11.9</v>
      </c>
      <c r="F19" s="159">
        <v>11.5</v>
      </c>
      <c r="G19" s="160">
        <v>11.4</v>
      </c>
      <c r="H19" s="160">
        <v>11.7</v>
      </c>
      <c r="I19" s="159">
        <v>11.3</v>
      </c>
      <c r="J19" s="160">
        <v>10.9</v>
      </c>
      <c r="K19" s="160">
        <v>11.7</v>
      </c>
      <c r="L19" s="159">
        <v>10.199999999999999</v>
      </c>
      <c r="M19" s="160">
        <v>9.6</v>
      </c>
      <c r="N19" s="184">
        <v>10.8</v>
      </c>
      <c r="O19" s="159">
        <v>-1.1000000000000014</v>
      </c>
      <c r="P19" s="160">
        <v>-1.3000000000000007</v>
      </c>
      <c r="Q19" s="164">
        <v>-0.89999999999999858</v>
      </c>
    </row>
    <row r="20" spans="1:17" x14ac:dyDescent="0.3">
      <c r="A20" s="100"/>
      <c r="B20" s="168" t="s">
        <v>622</v>
      </c>
      <c r="C20" s="166">
        <v>9.5</v>
      </c>
      <c r="D20" s="160">
        <v>10.5</v>
      </c>
      <c r="E20" s="160">
        <v>8.6</v>
      </c>
      <c r="F20" s="159">
        <v>9.4</v>
      </c>
      <c r="G20" s="160">
        <v>10.5</v>
      </c>
      <c r="H20" s="160">
        <v>8.4</v>
      </c>
      <c r="I20" s="159">
        <v>9.6</v>
      </c>
      <c r="J20" s="160">
        <v>9.6999999999999993</v>
      </c>
      <c r="K20" s="160">
        <v>9.5</v>
      </c>
      <c r="L20" s="159">
        <v>9.8000000000000007</v>
      </c>
      <c r="M20" s="160">
        <v>10.199999999999999</v>
      </c>
      <c r="N20" s="184">
        <v>9.4</v>
      </c>
      <c r="O20" s="159">
        <v>0.20000000000000107</v>
      </c>
      <c r="P20" s="160">
        <v>0.5</v>
      </c>
      <c r="Q20" s="164">
        <v>-9.9999999999999645E-2</v>
      </c>
    </row>
    <row r="21" spans="1:17" x14ac:dyDescent="0.3">
      <c r="A21" s="100"/>
      <c r="B21" s="168" t="s">
        <v>623</v>
      </c>
      <c r="C21" s="166">
        <v>12</v>
      </c>
      <c r="D21" s="160">
        <v>12</v>
      </c>
      <c r="E21" s="160">
        <v>12.1</v>
      </c>
      <c r="F21" s="159">
        <v>11.5</v>
      </c>
      <c r="G21" s="160">
        <v>11.4</v>
      </c>
      <c r="H21" s="160">
        <v>11.6</v>
      </c>
      <c r="I21" s="159">
        <v>11.3</v>
      </c>
      <c r="J21" s="160">
        <v>10.9</v>
      </c>
      <c r="K21" s="160">
        <v>11.6</v>
      </c>
      <c r="L21" s="159">
        <v>10.7</v>
      </c>
      <c r="M21" s="160">
        <v>10.4</v>
      </c>
      <c r="N21" s="184">
        <v>11</v>
      </c>
      <c r="O21" s="159">
        <v>-0.60000000000000142</v>
      </c>
      <c r="P21" s="160">
        <v>-0.5</v>
      </c>
      <c r="Q21" s="164">
        <v>-0.59999999999999964</v>
      </c>
    </row>
    <row r="22" spans="1:17" x14ac:dyDescent="0.3">
      <c r="A22" s="100"/>
      <c r="B22" s="185" t="s">
        <v>624</v>
      </c>
      <c r="C22" s="167">
        <v>5.7</v>
      </c>
      <c r="D22" s="161">
        <v>4.3</v>
      </c>
      <c r="E22" s="161">
        <v>6.5</v>
      </c>
      <c r="F22" s="163">
        <v>6.9</v>
      </c>
      <c r="G22" s="161">
        <v>4.9000000000000004</v>
      </c>
      <c r="H22" s="161">
        <v>8.3000000000000007</v>
      </c>
      <c r="I22" s="163">
        <v>6.4</v>
      </c>
      <c r="J22" s="161">
        <v>5.2</v>
      </c>
      <c r="K22" s="161">
        <v>7.1</v>
      </c>
      <c r="L22" s="163">
        <v>8.6999999999999993</v>
      </c>
      <c r="M22" s="161">
        <v>6.1</v>
      </c>
      <c r="N22" s="186">
        <v>10.5</v>
      </c>
      <c r="O22" s="163">
        <v>2.2999999999999989</v>
      </c>
      <c r="P22" s="161">
        <v>0.89999999999999947</v>
      </c>
      <c r="Q22" s="165">
        <v>3.4000000000000004</v>
      </c>
    </row>
    <row r="23" spans="1:17" x14ac:dyDescent="0.3">
      <c r="A23" s="100"/>
      <c r="B23" s="168" t="s">
        <v>514</v>
      </c>
      <c r="C23" s="281">
        <v>4171</v>
      </c>
      <c r="D23" s="279"/>
      <c r="E23" s="279"/>
      <c r="F23" s="279">
        <v>4310</v>
      </c>
      <c r="G23" s="279"/>
      <c r="H23" s="279"/>
      <c r="I23" s="279">
        <v>4477</v>
      </c>
      <c r="J23" s="279"/>
      <c r="K23" s="279"/>
      <c r="L23" s="279">
        <v>4872</v>
      </c>
      <c r="M23" s="279"/>
      <c r="N23" s="279"/>
      <c r="O23" s="277">
        <f>L23-I23</f>
        <v>395</v>
      </c>
      <c r="P23" s="277"/>
      <c r="Q23" s="278"/>
    </row>
    <row r="24" spans="1:17" x14ac:dyDescent="0.3">
      <c r="A24" s="100"/>
      <c r="B24" s="168" t="s">
        <v>73</v>
      </c>
      <c r="C24" s="281">
        <v>6280</v>
      </c>
      <c r="D24" s="279"/>
      <c r="E24" s="279"/>
      <c r="F24" s="279">
        <v>5763</v>
      </c>
      <c r="G24" s="279"/>
      <c r="H24" s="279"/>
      <c r="I24" s="279">
        <v>5846</v>
      </c>
      <c r="J24" s="279"/>
      <c r="K24" s="279"/>
      <c r="L24" s="279">
        <v>6302</v>
      </c>
      <c r="M24" s="279"/>
      <c r="N24" s="279"/>
      <c r="O24" s="279">
        <f>L24-I24</f>
        <v>456</v>
      </c>
      <c r="P24" s="279"/>
      <c r="Q24" s="280"/>
    </row>
    <row r="25" spans="1:17" x14ac:dyDescent="0.3">
      <c r="A25" s="100"/>
      <c r="B25" s="168" t="s">
        <v>515</v>
      </c>
      <c r="C25" s="281">
        <v>8758</v>
      </c>
      <c r="D25" s="279"/>
      <c r="E25" s="279"/>
      <c r="F25" s="279">
        <v>9051</v>
      </c>
      <c r="G25" s="279"/>
      <c r="H25" s="279"/>
      <c r="I25" s="279">
        <v>9402</v>
      </c>
      <c r="J25" s="279"/>
      <c r="K25" s="279"/>
      <c r="L25" s="279">
        <v>10230</v>
      </c>
      <c r="M25" s="279"/>
      <c r="N25" s="279"/>
      <c r="O25" s="279">
        <f>L25-I25</f>
        <v>828</v>
      </c>
      <c r="P25" s="279"/>
      <c r="Q25" s="280"/>
    </row>
    <row r="26" spans="1:17" x14ac:dyDescent="0.3">
      <c r="A26" s="100"/>
      <c r="B26" s="168" t="s">
        <v>74</v>
      </c>
      <c r="C26" s="281">
        <v>13187</v>
      </c>
      <c r="D26" s="279"/>
      <c r="E26" s="279"/>
      <c r="F26" s="279">
        <v>12103</v>
      </c>
      <c r="G26" s="279"/>
      <c r="H26" s="279"/>
      <c r="I26" s="279">
        <v>12278</v>
      </c>
      <c r="J26" s="279"/>
      <c r="K26" s="279"/>
      <c r="L26" s="279">
        <v>13234</v>
      </c>
      <c r="M26" s="279"/>
      <c r="N26" s="279"/>
      <c r="O26" s="279">
        <f>L26-I26</f>
        <v>956</v>
      </c>
      <c r="P26" s="279"/>
      <c r="Q26" s="280"/>
    </row>
    <row r="27" spans="1:17" s="7" customFormat="1" x14ac:dyDescent="0.3">
      <c r="A27" s="100"/>
      <c r="B27" s="168" t="s">
        <v>75</v>
      </c>
      <c r="C27" s="166">
        <v>7.7</v>
      </c>
      <c r="D27" s="160">
        <v>7.4</v>
      </c>
      <c r="E27" s="160">
        <v>8</v>
      </c>
      <c r="F27" s="159" t="s">
        <v>76</v>
      </c>
      <c r="G27" s="160" t="s">
        <v>76</v>
      </c>
      <c r="H27" s="160" t="s">
        <v>76</v>
      </c>
      <c r="I27" s="159" t="s">
        <v>76</v>
      </c>
      <c r="J27" s="160" t="s">
        <v>76</v>
      </c>
      <c r="K27" s="160" t="s">
        <v>76</v>
      </c>
      <c r="L27" s="159" t="s">
        <v>76</v>
      </c>
      <c r="M27" s="160" t="s">
        <v>76</v>
      </c>
      <c r="N27" s="160" t="s">
        <v>76</v>
      </c>
      <c r="O27" s="159" t="s">
        <v>76</v>
      </c>
      <c r="P27" s="160" t="s">
        <v>76</v>
      </c>
      <c r="Q27" s="164" t="s">
        <v>76</v>
      </c>
    </row>
    <row r="28" spans="1:17" s="7" customFormat="1" x14ac:dyDescent="0.3">
      <c r="A28" s="100"/>
      <c r="B28" s="168" t="s">
        <v>77</v>
      </c>
      <c r="C28" s="166">
        <v>15</v>
      </c>
      <c r="D28" s="160">
        <v>11.6</v>
      </c>
      <c r="E28" s="160">
        <v>18.5</v>
      </c>
      <c r="F28" s="159" t="s">
        <v>76</v>
      </c>
      <c r="G28" s="160" t="s">
        <v>76</v>
      </c>
      <c r="H28" s="160" t="s">
        <v>76</v>
      </c>
      <c r="I28" s="159" t="s">
        <v>76</v>
      </c>
      <c r="J28" s="160" t="s">
        <v>76</v>
      </c>
      <c r="K28" s="160" t="s">
        <v>76</v>
      </c>
      <c r="L28" s="159" t="s">
        <v>76</v>
      </c>
      <c r="M28" s="160" t="s">
        <v>76</v>
      </c>
      <c r="N28" s="160" t="s">
        <v>76</v>
      </c>
      <c r="O28" s="159" t="s">
        <v>76</v>
      </c>
      <c r="P28" s="160" t="s">
        <v>76</v>
      </c>
      <c r="Q28" s="164" t="s">
        <v>76</v>
      </c>
    </row>
    <row r="29" spans="1:17" s="7" customFormat="1" x14ac:dyDescent="0.3">
      <c r="A29" s="100"/>
      <c r="B29" s="168" t="s">
        <v>78</v>
      </c>
      <c r="C29" s="166">
        <v>7.3</v>
      </c>
      <c r="D29" s="160">
        <v>7.4</v>
      </c>
      <c r="E29" s="160">
        <v>7.3</v>
      </c>
      <c r="F29" s="159" t="s">
        <v>76</v>
      </c>
      <c r="G29" s="160" t="s">
        <v>76</v>
      </c>
      <c r="H29" s="160" t="s">
        <v>76</v>
      </c>
      <c r="I29" s="159" t="s">
        <v>76</v>
      </c>
      <c r="J29" s="160" t="s">
        <v>76</v>
      </c>
      <c r="K29" s="160" t="s">
        <v>76</v>
      </c>
      <c r="L29" s="159" t="s">
        <v>76</v>
      </c>
      <c r="M29" s="160" t="s">
        <v>76</v>
      </c>
      <c r="N29" s="160" t="s">
        <v>76</v>
      </c>
      <c r="O29" s="159" t="s">
        <v>76</v>
      </c>
      <c r="P29" s="160" t="s">
        <v>76</v>
      </c>
      <c r="Q29" s="164" t="s">
        <v>76</v>
      </c>
    </row>
    <row r="30" spans="1:17" s="7" customFormat="1" x14ac:dyDescent="0.3">
      <c r="A30" s="100"/>
      <c r="B30" s="168" t="s">
        <v>79</v>
      </c>
      <c r="C30" s="166">
        <v>2.7</v>
      </c>
      <c r="D30" s="160">
        <v>2.6</v>
      </c>
      <c r="E30" s="160">
        <v>2.7</v>
      </c>
      <c r="F30" s="159" t="s">
        <v>76</v>
      </c>
      <c r="G30" s="160" t="s">
        <v>76</v>
      </c>
      <c r="H30" s="160" t="s">
        <v>76</v>
      </c>
      <c r="I30" s="159" t="s">
        <v>76</v>
      </c>
      <c r="J30" s="160" t="s">
        <v>76</v>
      </c>
      <c r="K30" s="160" t="s">
        <v>76</v>
      </c>
      <c r="L30" s="159" t="s">
        <v>76</v>
      </c>
      <c r="M30" s="160" t="s">
        <v>76</v>
      </c>
      <c r="N30" s="160" t="s">
        <v>76</v>
      </c>
      <c r="O30" s="159" t="s">
        <v>76</v>
      </c>
      <c r="P30" s="160" t="s">
        <v>76</v>
      </c>
      <c r="Q30" s="164" t="s">
        <v>76</v>
      </c>
    </row>
    <row r="31" spans="1:17" s="7" customFormat="1" x14ac:dyDescent="0.3">
      <c r="A31" s="100"/>
      <c r="B31" s="168" t="s">
        <v>80</v>
      </c>
      <c r="C31" s="166">
        <v>26.1</v>
      </c>
      <c r="D31" s="160">
        <v>27.8</v>
      </c>
      <c r="E31" s="160">
        <v>24.3</v>
      </c>
      <c r="F31" s="159">
        <v>26</v>
      </c>
      <c r="G31" s="160">
        <v>28.8</v>
      </c>
      <c r="H31" s="160">
        <v>23.9</v>
      </c>
      <c r="I31" s="159">
        <v>25.6</v>
      </c>
      <c r="J31" s="160">
        <v>26</v>
      </c>
      <c r="K31" s="160">
        <v>22.9</v>
      </c>
      <c r="L31" s="159">
        <v>25.2</v>
      </c>
      <c r="M31" s="160">
        <v>27.9</v>
      </c>
      <c r="N31" s="160">
        <v>23.1</v>
      </c>
      <c r="O31" s="159">
        <v>-0.40000000000000213</v>
      </c>
      <c r="P31" s="160">
        <v>1.8999999999999986</v>
      </c>
      <c r="Q31" s="164">
        <v>0.20000000000000284</v>
      </c>
    </row>
    <row r="32" spans="1:17" s="7" customFormat="1" x14ac:dyDescent="0.3">
      <c r="A32" s="100"/>
      <c r="B32" s="168" t="s">
        <v>81</v>
      </c>
      <c r="C32" s="166">
        <v>34.1</v>
      </c>
      <c r="D32" s="160">
        <v>35.200000000000003</v>
      </c>
      <c r="E32" s="160">
        <v>30.6</v>
      </c>
      <c r="F32" s="159">
        <v>29.5</v>
      </c>
      <c r="G32" s="160">
        <v>25.4</v>
      </c>
      <c r="H32" s="160">
        <v>37.4</v>
      </c>
      <c r="I32" s="159">
        <v>25.1</v>
      </c>
      <c r="J32" s="160">
        <v>8.3000000000000007</v>
      </c>
      <c r="K32" s="160">
        <v>26.1</v>
      </c>
      <c r="L32" s="159">
        <v>24.8</v>
      </c>
      <c r="M32" s="160">
        <v>24.8</v>
      </c>
      <c r="N32" s="160">
        <v>22.5</v>
      </c>
      <c r="O32" s="159">
        <v>-0.30000000000000071</v>
      </c>
      <c r="P32" s="160">
        <v>16.5</v>
      </c>
      <c r="Q32" s="164">
        <v>-3.6000000000000014</v>
      </c>
    </row>
    <row r="33" spans="1:17" s="7" customFormat="1" x14ac:dyDescent="0.3">
      <c r="A33" s="100"/>
      <c r="B33" s="168" t="s">
        <v>82</v>
      </c>
      <c r="C33" s="166">
        <v>26.6</v>
      </c>
      <c r="D33" s="160">
        <v>32</v>
      </c>
      <c r="E33" s="160">
        <v>24.7</v>
      </c>
      <c r="F33" s="159">
        <v>31.5</v>
      </c>
      <c r="G33" s="160">
        <v>29.5</v>
      </c>
      <c r="H33" s="160">
        <v>33.1</v>
      </c>
      <c r="I33" s="159">
        <v>26.1</v>
      </c>
      <c r="J33" s="160">
        <v>26.2</v>
      </c>
      <c r="K33" s="160">
        <v>26.1</v>
      </c>
      <c r="L33" s="159">
        <v>27.1</v>
      </c>
      <c r="M33" s="160">
        <v>33.299999999999997</v>
      </c>
      <c r="N33" s="160">
        <v>24.6</v>
      </c>
      <c r="O33" s="159">
        <v>1</v>
      </c>
      <c r="P33" s="160">
        <v>7.0999999999999979</v>
      </c>
      <c r="Q33" s="164">
        <v>-1.5</v>
      </c>
    </row>
    <row r="34" spans="1:17" s="7" customFormat="1" x14ac:dyDescent="0.3">
      <c r="A34" s="100"/>
      <c r="B34" s="168" t="s">
        <v>83</v>
      </c>
      <c r="C34" s="166">
        <v>35</v>
      </c>
      <c r="D34" s="160">
        <v>28.6</v>
      </c>
      <c r="E34" s="160">
        <v>35.9</v>
      </c>
      <c r="F34" s="159">
        <v>29.5</v>
      </c>
      <c r="G34" s="160">
        <v>32.299999999999997</v>
      </c>
      <c r="H34" s="160">
        <v>29.4</v>
      </c>
      <c r="I34" s="159">
        <v>26.4</v>
      </c>
      <c r="J34" s="160">
        <v>26.4</v>
      </c>
      <c r="K34" s="160">
        <v>26.8</v>
      </c>
      <c r="L34" s="159">
        <v>40.200000000000003</v>
      </c>
      <c r="M34" s="160">
        <v>44.5</v>
      </c>
      <c r="N34" s="160">
        <v>25.2</v>
      </c>
      <c r="O34" s="159">
        <v>13.800000000000004</v>
      </c>
      <c r="P34" s="160">
        <v>18.100000000000001</v>
      </c>
      <c r="Q34" s="164">
        <v>-1.6000000000000014</v>
      </c>
    </row>
    <row r="35" spans="1:17" s="7" customFormat="1" x14ac:dyDescent="0.3">
      <c r="A35" s="100"/>
      <c r="B35" s="168" t="s">
        <v>84</v>
      </c>
      <c r="C35" s="166">
        <v>31.6</v>
      </c>
      <c r="D35" s="160">
        <v>33.1</v>
      </c>
      <c r="E35" s="160">
        <v>30.6</v>
      </c>
      <c r="F35" s="159">
        <v>30.3</v>
      </c>
      <c r="G35" s="160">
        <v>28.2</v>
      </c>
      <c r="H35" s="160">
        <v>31.5</v>
      </c>
      <c r="I35" s="159">
        <v>26.1</v>
      </c>
      <c r="J35" s="160">
        <v>26.1</v>
      </c>
      <c r="K35" s="160">
        <v>26.3</v>
      </c>
      <c r="L35" s="159">
        <v>27.9</v>
      </c>
      <c r="M35" s="160">
        <v>33.5</v>
      </c>
      <c r="N35" s="160">
        <v>25.2</v>
      </c>
      <c r="O35" s="159">
        <v>1.7999999999999972</v>
      </c>
      <c r="P35" s="160">
        <v>7.3999999999999986</v>
      </c>
      <c r="Q35" s="164">
        <v>-1.1000000000000014</v>
      </c>
    </row>
    <row r="36" spans="1:17" s="7" customFormat="1" x14ac:dyDescent="0.3">
      <c r="A36" s="100"/>
      <c r="B36" s="168" t="s">
        <v>85</v>
      </c>
      <c r="C36" s="166">
        <v>26.4</v>
      </c>
      <c r="D36" s="160">
        <v>27.1</v>
      </c>
      <c r="E36" s="160">
        <v>26.1</v>
      </c>
      <c r="F36" s="159">
        <v>28</v>
      </c>
      <c r="G36" s="160">
        <v>29.7</v>
      </c>
      <c r="H36" s="160">
        <v>25</v>
      </c>
      <c r="I36" s="159">
        <v>26</v>
      </c>
      <c r="J36" s="160">
        <v>26.3</v>
      </c>
      <c r="K36" s="160">
        <v>26.3</v>
      </c>
      <c r="L36" s="159">
        <v>27.5</v>
      </c>
      <c r="M36" s="160">
        <v>28.7</v>
      </c>
      <c r="N36" s="160">
        <v>26.1</v>
      </c>
      <c r="O36" s="159">
        <v>1.5</v>
      </c>
      <c r="P36" s="160">
        <v>2.3999999999999986</v>
      </c>
      <c r="Q36" s="164">
        <v>-0.19999999999999929</v>
      </c>
    </row>
    <row r="37" spans="1:17" s="7" customFormat="1" x14ac:dyDescent="0.3">
      <c r="A37" s="100"/>
      <c r="B37" s="168" t="s">
        <v>86</v>
      </c>
      <c r="C37" s="166">
        <v>10.3</v>
      </c>
      <c r="D37" s="160">
        <v>11.6</v>
      </c>
      <c r="E37" s="160">
        <v>9.8000000000000007</v>
      </c>
      <c r="F37" s="159">
        <v>9.6</v>
      </c>
      <c r="G37" s="160">
        <v>9.3000000000000007</v>
      </c>
      <c r="H37" s="160">
        <v>9.6999999999999993</v>
      </c>
      <c r="I37" s="159">
        <v>7.4</v>
      </c>
      <c r="J37" s="160">
        <v>3.6</v>
      </c>
      <c r="K37" s="160">
        <v>8.6</v>
      </c>
      <c r="L37" s="159">
        <v>12.4</v>
      </c>
      <c r="M37" s="160">
        <v>12.1</v>
      </c>
      <c r="N37" s="160">
        <v>12.6</v>
      </c>
      <c r="O37" s="159">
        <v>5</v>
      </c>
      <c r="P37" s="160">
        <v>8.5</v>
      </c>
      <c r="Q37" s="164">
        <v>4</v>
      </c>
    </row>
    <row r="38" spans="1:17" s="7" customFormat="1" x14ac:dyDescent="0.3">
      <c r="A38" s="100"/>
      <c r="B38" s="168" t="s">
        <v>516</v>
      </c>
      <c r="C38" s="166">
        <v>5.8</v>
      </c>
      <c r="D38" s="160">
        <v>5.5</v>
      </c>
      <c r="E38" s="160">
        <v>6.2</v>
      </c>
      <c r="F38" s="159">
        <v>5.0999999999999996</v>
      </c>
      <c r="G38" s="160">
        <v>5.2</v>
      </c>
      <c r="H38" s="160">
        <v>4.9000000000000004</v>
      </c>
      <c r="I38" s="159">
        <v>4</v>
      </c>
      <c r="J38" s="160">
        <v>4</v>
      </c>
      <c r="K38" s="160">
        <v>4.0999999999999996</v>
      </c>
      <c r="L38" s="159">
        <v>3.4</v>
      </c>
      <c r="M38" s="160">
        <v>3.4</v>
      </c>
      <c r="N38" s="160">
        <v>3.3</v>
      </c>
      <c r="O38" s="159">
        <v>-0.60000000000000009</v>
      </c>
      <c r="P38" s="160">
        <v>-0.60000000000000009</v>
      </c>
      <c r="Q38" s="164">
        <v>-0.79999999999999982</v>
      </c>
    </row>
    <row r="39" spans="1:17" s="7" customFormat="1" x14ac:dyDescent="0.3">
      <c r="A39" s="100"/>
      <c r="B39" s="168" t="s">
        <v>87</v>
      </c>
      <c r="C39" s="166">
        <v>6.5</v>
      </c>
      <c r="D39" s="160">
        <v>6.6</v>
      </c>
      <c r="E39" s="160">
        <v>6.3</v>
      </c>
      <c r="F39" s="159">
        <v>5.4</v>
      </c>
      <c r="G39" s="160">
        <v>5.3</v>
      </c>
      <c r="H39" s="160">
        <v>5.4</v>
      </c>
      <c r="I39" s="159">
        <v>5.2</v>
      </c>
      <c r="J39" s="160">
        <v>5.2</v>
      </c>
      <c r="K39" s="160">
        <v>5.3</v>
      </c>
      <c r="L39" s="159">
        <v>6.2</v>
      </c>
      <c r="M39" s="160">
        <v>6.5</v>
      </c>
      <c r="N39" s="160">
        <v>5.9</v>
      </c>
      <c r="O39" s="159">
        <v>1</v>
      </c>
      <c r="P39" s="160">
        <v>1.2999999999999998</v>
      </c>
      <c r="Q39" s="164">
        <v>0.60000000000000053</v>
      </c>
    </row>
    <row r="40" spans="1:17" s="7" customFormat="1" x14ac:dyDescent="0.3">
      <c r="A40" s="100"/>
      <c r="B40" s="168" t="s">
        <v>88</v>
      </c>
      <c r="C40" s="166">
        <v>8.6</v>
      </c>
      <c r="D40" s="160">
        <v>8</v>
      </c>
      <c r="E40" s="160">
        <v>9.3000000000000007</v>
      </c>
      <c r="F40" s="159">
        <v>6.8</v>
      </c>
      <c r="G40" s="160">
        <v>5.0999999999999996</v>
      </c>
      <c r="H40" s="160">
        <v>8.4</v>
      </c>
      <c r="I40" s="159">
        <v>6.5</v>
      </c>
      <c r="J40" s="160">
        <v>5</v>
      </c>
      <c r="K40" s="160">
        <v>8</v>
      </c>
      <c r="L40" s="159">
        <v>7.5</v>
      </c>
      <c r="M40" s="160">
        <v>8.5</v>
      </c>
      <c r="N40" s="160">
        <v>6.3</v>
      </c>
      <c r="O40" s="159">
        <v>1</v>
      </c>
      <c r="P40" s="160">
        <v>3.5</v>
      </c>
      <c r="Q40" s="164">
        <v>-1.7000000000000002</v>
      </c>
    </row>
    <row r="41" spans="1:17" s="7" customFormat="1" x14ac:dyDescent="0.3">
      <c r="A41" s="100"/>
      <c r="B41" s="168" t="s">
        <v>89</v>
      </c>
      <c r="C41" s="166">
        <v>8.6</v>
      </c>
      <c r="D41" s="160">
        <v>7.8</v>
      </c>
      <c r="E41" s="160">
        <v>9.5</v>
      </c>
      <c r="F41" s="159">
        <v>7.1</v>
      </c>
      <c r="G41" s="160">
        <v>6.2</v>
      </c>
      <c r="H41" s="160">
        <v>8</v>
      </c>
      <c r="I41" s="159">
        <v>5.7</v>
      </c>
      <c r="J41" s="160">
        <v>5.7</v>
      </c>
      <c r="K41" s="160">
        <v>5.6</v>
      </c>
      <c r="L41" s="159">
        <v>6.5</v>
      </c>
      <c r="M41" s="160">
        <v>7.6</v>
      </c>
      <c r="N41" s="160">
        <v>5.3</v>
      </c>
      <c r="O41" s="159">
        <v>0.79999999999999982</v>
      </c>
      <c r="P41" s="160">
        <v>1.8999999999999995</v>
      </c>
      <c r="Q41" s="164">
        <v>-0.29999999999999982</v>
      </c>
    </row>
    <row r="42" spans="1:17" s="7" customFormat="1" x14ac:dyDescent="0.3">
      <c r="A42" s="100"/>
      <c r="B42" s="168" t="s">
        <v>90</v>
      </c>
      <c r="C42" s="166">
        <v>7.5</v>
      </c>
      <c r="D42" s="160">
        <v>6.5</v>
      </c>
      <c r="E42" s="160">
        <v>8.6999999999999993</v>
      </c>
      <c r="F42" s="159">
        <v>7.5</v>
      </c>
      <c r="G42" s="160">
        <v>7.5</v>
      </c>
      <c r="H42" s="160">
        <v>7.4</v>
      </c>
      <c r="I42" s="159">
        <v>6.9</v>
      </c>
      <c r="J42" s="160">
        <v>6.5</v>
      </c>
      <c r="K42" s="160">
        <v>7.3</v>
      </c>
      <c r="L42" s="159">
        <v>6.8</v>
      </c>
      <c r="M42" s="160">
        <v>7.9</v>
      </c>
      <c r="N42" s="160">
        <v>5.6</v>
      </c>
      <c r="O42" s="159">
        <v>-0.10000000000000053</v>
      </c>
      <c r="P42" s="160">
        <v>1.4000000000000004</v>
      </c>
      <c r="Q42" s="164">
        <v>-1.7000000000000002</v>
      </c>
    </row>
    <row r="43" spans="1:17" s="7" customFormat="1" x14ac:dyDescent="0.3">
      <c r="A43" s="100"/>
      <c r="B43" s="168" t="s">
        <v>91</v>
      </c>
      <c r="C43" s="166">
        <v>8.1999999999999993</v>
      </c>
      <c r="D43" s="160">
        <v>7.4</v>
      </c>
      <c r="E43" s="160">
        <v>9.1999999999999993</v>
      </c>
      <c r="F43" s="159">
        <v>7.1</v>
      </c>
      <c r="G43" s="160">
        <v>6.4</v>
      </c>
      <c r="H43" s="160">
        <v>7.9</v>
      </c>
      <c r="I43" s="159">
        <v>6.3</v>
      </c>
      <c r="J43" s="160">
        <v>5.8</v>
      </c>
      <c r="K43" s="160">
        <v>6.9</v>
      </c>
      <c r="L43" s="159">
        <v>6.9</v>
      </c>
      <c r="M43" s="160">
        <v>8</v>
      </c>
      <c r="N43" s="160">
        <v>5.8</v>
      </c>
      <c r="O43" s="159">
        <v>0.60000000000000053</v>
      </c>
      <c r="P43" s="160">
        <v>2.2000000000000002</v>
      </c>
      <c r="Q43" s="164">
        <v>-1.1000000000000005</v>
      </c>
    </row>
    <row r="44" spans="1:17" s="7" customFormat="1" x14ac:dyDescent="0.3">
      <c r="A44" s="100"/>
      <c r="B44" s="168" t="s">
        <v>92</v>
      </c>
      <c r="C44" s="166">
        <v>6</v>
      </c>
      <c r="D44" s="160">
        <v>6.4</v>
      </c>
      <c r="E44" s="160">
        <v>5.5</v>
      </c>
      <c r="F44" s="159">
        <v>4.8</v>
      </c>
      <c r="G44" s="160">
        <v>5</v>
      </c>
      <c r="H44" s="160">
        <v>4.5999999999999996</v>
      </c>
      <c r="I44" s="159">
        <v>4.9000000000000004</v>
      </c>
      <c r="J44" s="160">
        <v>5</v>
      </c>
      <c r="K44" s="160">
        <v>4.8</v>
      </c>
      <c r="L44" s="159">
        <v>6</v>
      </c>
      <c r="M44" s="160">
        <v>6</v>
      </c>
      <c r="N44" s="160">
        <v>6</v>
      </c>
      <c r="O44" s="159">
        <v>1.0999999999999996</v>
      </c>
      <c r="P44" s="160">
        <v>1</v>
      </c>
      <c r="Q44" s="164">
        <v>1.2000000000000002</v>
      </c>
    </row>
    <row r="45" spans="1:17" s="7" customFormat="1" x14ac:dyDescent="0.3">
      <c r="A45" s="100"/>
      <c r="B45" s="168" t="s">
        <v>93</v>
      </c>
      <c r="C45" s="166">
        <v>7.7</v>
      </c>
      <c r="D45" s="160" t="s">
        <v>94</v>
      </c>
      <c r="E45" s="160" t="s">
        <v>94</v>
      </c>
      <c r="F45" s="159">
        <v>8</v>
      </c>
      <c r="G45" s="160" t="s">
        <v>94</v>
      </c>
      <c r="H45" s="160" t="s">
        <v>94</v>
      </c>
      <c r="I45" s="159">
        <v>7.2</v>
      </c>
      <c r="J45" s="160" t="s">
        <v>94</v>
      </c>
      <c r="K45" s="160" t="s">
        <v>94</v>
      </c>
      <c r="L45" s="159">
        <v>7.5</v>
      </c>
      <c r="M45" s="160" t="s">
        <v>94</v>
      </c>
      <c r="N45" s="160" t="s">
        <v>94</v>
      </c>
      <c r="O45" s="159">
        <v>0.29999999999999982</v>
      </c>
      <c r="P45" s="160" t="s">
        <v>94</v>
      </c>
      <c r="Q45" s="164" t="s">
        <v>94</v>
      </c>
    </row>
    <row r="46" spans="1:17" s="7" customFormat="1" x14ac:dyDescent="0.3">
      <c r="A46" s="100"/>
      <c r="B46" s="168" t="s">
        <v>95</v>
      </c>
      <c r="C46" s="166">
        <v>6.4</v>
      </c>
      <c r="D46" s="160">
        <v>6.3</v>
      </c>
      <c r="E46" s="160">
        <v>6.6</v>
      </c>
      <c r="F46" s="159">
        <v>6.6</v>
      </c>
      <c r="G46" s="160">
        <v>6.4</v>
      </c>
      <c r="H46" s="160">
        <v>6.8</v>
      </c>
      <c r="I46" s="159">
        <v>5.8</v>
      </c>
      <c r="J46" s="160">
        <v>5.7</v>
      </c>
      <c r="K46" s="160">
        <v>5.8</v>
      </c>
      <c r="L46" s="159">
        <v>6.2</v>
      </c>
      <c r="M46" s="160">
        <v>6.1</v>
      </c>
      <c r="N46" s="160">
        <v>6.3</v>
      </c>
      <c r="O46" s="159">
        <v>0.40000000000000036</v>
      </c>
      <c r="P46" s="160">
        <v>0.39999999999999947</v>
      </c>
      <c r="Q46" s="164">
        <v>0.5</v>
      </c>
    </row>
    <row r="47" spans="1:17" s="7" customFormat="1" x14ac:dyDescent="0.3">
      <c r="A47" s="100"/>
      <c r="B47" s="168" t="s">
        <v>96</v>
      </c>
      <c r="C47" s="166">
        <v>7.4</v>
      </c>
      <c r="D47" s="160">
        <v>7.6</v>
      </c>
      <c r="E47" s="160">
        <v>7.2</v>
      </c>
      <c r="F47" s="159">
        <v>9.3000000000000007</v>
      </c>
      <c r="G47" s="160">
        <v>8.5</v>
      </c>
      <c r="H47" s="160">
        <v>10.3</v>
      </c>
      <c r="I47" s="159">
        <v>8.6</v>
      </c>
      <c r="J47" s="160">
        <v>8.3000000000000007</v>
      </c>
      <c r="K47" s="160">
        <v>8.8000000000000007</v>
      </c>
      <c r="L47" s="159">
        <v>8.3000000000000007</v>
      </c>
      <c r="M47" s="160">
        <v>8.8000000000000007</v>
      </c>
      <c r="N47" s="160">
        <v>7.9</v>
      </c>
      <c r="O47" s="159">
        <v>-0.29999999999999893</v>
      </c>
      <c r="P47" s="160">
        <v>0.5</v>
      </c>
      <c r="Q47" s="164">
        <v>-0.90000000000000036</v>
      </c>
    </row>
    <row r="48" spans="1:17" s="7" customFormat="1" x14ac:dyDescent="0.3">
      <c r="A48" s="100"/>
      <c r="B48" s="168" t="s">
        <v>97</v>
      </c>
      <c r="C48" s="166">
        <v>8.1999999999999993</v>
      </c>
      <c r="D48" s="160">
        <v>8.1</v>
      </c>
      <c r="E48" s="160">
        <v>8.3000000000000007</v>
      </c>
      <c r="F48" s="159">
        <v>7</v>
      </c>
      <c r="G48" s="160">
        <v>7.2</v>
      </c>
      <c r="H48" s="160">
        <v>6.8</v>
      </c>
      <c r="I48" s="159">
        <v>7</v>
      </c>
      <c r="J48" s="160">
        <v>6.8</v>
      </c>
      <c r="K48" s="160">
        <v>7.2</v>
      </c>
      <c r="L48" s="159">
        <v>7.9</v>
      </c>
      <c r="M48" s="160">
        <v>7.6</v>
      </c>
      <c r="N48" s="160">
        <v>8.1</v>
      </c>
      <c r="O48" s="159">
        <v>0.90000000000000036</v>
      </c>
      <c r="P48" s="160">
        <v>0.79999999999999982</v>
      </c>
      <c r="Q48" s="164">
        <v>0.89999999999999947</v>
      </c>
    </row>
    <row r="49" spans="1:17" s="7" customFormat="1" x14ac:dyDescent="0.3">
      <c r="A49" s="100"/>
      <c r="B49" s="168" t="s">
        <v>626</v>
      </c>
      <c r="C49" s="166">
        <v>9.6999999999999993</v>
      </c>
      <c r="D49" s="160">
        <v>9.1999999999999993</v>
      </c>
      <c r="E49" s="160">
        <v>10.199999999999999</v>
      </c>
      <c r="F49" s="159">
        <v>8.9</v>
      </c>
      <c r="G49" s="160">
        <v>9.5</v>
      </c>
      <c r="H49" s="160">
        <v>8.1999999999999993</v>
      </c>
      <c r="I49" s="159">
        <v>8.9</v>
      </c>
      <c r="J49" s="160">
        <v>8.5</v>
      </c>
      <c r="K49" s="160">
        <v>9.3000000000000007</v>
      </c>
      <c r="L49" s="159">
        <v>8.4</v>
      </c>
      <c r="M49" s="160">
        <v>7.6</v>
      </c>
      <c r="N49" s="160">
        <v>9.1999999999999993</v>
      </c>
      <c r="O49" s="159">
        <v>-0.5</v>
      </c>
      <c r="P49" s="160">
        <v>-0.90000000000000036</v>
      </c>
      <c r="Q49" s="164">
        <v>-0.10000000000000142</v>
      </c>
    </row>
    <row r="50" spans="1:17" s="7" customFormat="1" x14ac:dyDescent="0.3">
      <c r="A50" s="100"/>
      <c r="B50" s="168" t="s">
        <v>627</v>
      </c>
      <c r="C50" s="166">
        <v>9.6999999999999993</v>
      </c>
      <c r="D50" s="160">
        <v>9.4</v>
      </c>
      <c r="E50" s="160">
        <v>10.1</v>
      </c>
      <c r="F50" s="159">
        <v>9.1</v>
      </c>
      <c r="G50" s="160">
        <v>9.1999999999999993</v>
      </c>
      <c r="H50" s="160">
        <v>8.9</v>
      </c>
      <c r="I50" s="159">
        <v>9</v>
      </c>
      <c r="J50" s="160">
        <v>8.4</v>
      </c>
      <c r="K50" s="160">
        <v>9.6999999999999993</v>
      </c>
      <c r="L50" s="159">
        <v>8.6999999999999993</v>
      </c>
      <c r="M50" s="160">
        <v>8.1999999999999993</v>
      </c>
      <c r="N50" s="160">
        <v>9.1</v>
      </c>
      <c r="O50" s="159">
        <v>-0.30000000000000071</v>
      </c>
      <c r="P50" s="160">
        <v>-0.20000000000000107</v>
      </c>
      <c r="Q50" s="164">
        <v>-0.59999999999999964</v>
      </c>
    </row>
    <row r="51" spans="1:17" s="7" customFormat="1" x14ac:dyDescent="0.3">
      <c r="A51" s="100"/>
      <c r="B51" s="168" t="s">
        <v>628</v>
      </c>
      <c r="C51" s="166">
        <v>7.9</v>
      </c>
      <c r="D51" s="160">
        <v>8</v>
      </c>
      <c r="E51" s="160">
        <v>7.7</v>
      </c>
      <c r="F51" s="159">
        <v>6.5</v>
      </c>
      <c r="G51" s="160">
        <v>6.8</v>
      </c>
      <c r="H51" s="160">
        <v>6.1</v>
      </c>
      <c r="I51" s="159">
        <v>6.5</v>
      </c>
      <c r="J51" s="160">
        <v>6.5</v>
      </c>
      <c r="K51" s="160">
        <v>6.4</v>
      </c>
      <c r="L51" s="159">
        <v>7.7</v>
      </c>
      <c r="M51" s="160">
        <v>7.6</v>
      </c>
      <c r="N51" s="160">
        <v>7.7</v>
      </c>
      <c r="O51" s="159">
        <v>1.2000000000000002</v>
      </c>
      <c r="P51" s="160">
        <v>1.0999999999999996</v>
      </c>
      <c r="Q51" s="164">
        <v>1.2999999999999998</v>
      </c>
    </row>
    <row r="52" spans="1:17" s="7" customFormat="1" x14ac:dyDescent="0.3">
      <c r="A52" s="100"/>
      <c r="B52" s="168" t="s">
        <v>629</v>
      </c>
      <c r="C52" s="166">
        <v>8</v>
      </c>
      <c r="D52" s="160">
        <v>7</v>
      </c>
      <c r="E52" s="160">
        <v>8.6</v>
      </c>
      <c r="F52" s="159">
        <v>6.9</v>
      </c>
      <c r="G52" s="160">
        <v>6.1</v>
      </c>
      <c r="H52" s="160">
        <v>7.4</v>
      </c>
      <c r="I52" s="159">
        <v>7</v>
      </c>
      <c r="J52" s="160">
        <v>6.1</v>
      </c>
      <c r="K52" s="160">
        <v>7.6</v>
      </c>
      <c r="L52" s="159">
        <v>7.9</v>
      </c>
      <c r="M52" s="160">
        <v>6.6</v>
      </c>
      <c r="N52" s="160">
        <v>8.8000000000000007</v>
      </c>
      <c r="O52" s="159">
        <v>0.90000000000000036</v>
      </c>
      <c r="P52" s="160">
        <v>0.5</v>
      </c>
      <c r="Q52" s="164">
        <v>1.2000000000000011</v>
      </c>
    </row>
    <row r="53" spans="1:17" s="7" customFormat="1" x14ac:dyDescent="0.3">
      <c r="A53" s="100"/>
      <c r="B53" s="168" t="s">
        <v>517</v>
      </c>
      <c r="C53" s="166">
        <v>15.3</v>
      </c>
      <c r="D53" s="160">
        <v>14.5</v>
      </c>
      <c r="E53" s="160">
        <v>16</v>
      </c>
      <c r="F53" s="159">
        <v>13.3</v>
      </c>
      <c r="G53" s="160">
        <v>12.6</v>
      </c>
      <c r="H53" s="160">
        <v>14</v>
      </c>
      <c r="I53" s="159">
        <v>12.2</v>
      </c>
      <c r="J53" s="160">
        <v>11.8</v>
      </c>
      <c r="K53" s="160">
        <v>12.7</v>
      </c>
      <c r="L53" s="159">
        <v>11.4</v>
      </c>
      <c r="M53" s="160">
        <v>10.6</v>
      </c>
      <c r="N53" s="160">
        <v>12.1</v>
      </c>
      <c r="O53" s="159">
        <v>-0.79999999999999893</v>
      </c>
      <c r="P53" s="160">
        <v>-1.2000000000000011</v>
      </c>
      <c r="Q53" s="164">
        <v>-0.59999999999999964</v>
      </c>
    </row>
    <row r="54" spans="1:17" s="7" customFormat="1" x14ac:dyDescent="0.3">
      <c r="A54" s="100"/>
      <c r="B54" s="168" t="s">
        <v>630</v>
      </c>
      <c r="C54" s="166">
        <v>17.899999999999999</v>
      </c>
      <c r="D54" s="160">
        <v>17.399999999999999</v>
      </c>
      <c r="E54" s="160">
        <v>18.5</v>
      </c>
      <c r="F54" s="159">
        <v>15.7</v>
      </c>
      <c r="G54" s="160">
        <v>16.3</v>
      </c>
      <c r="H54" s="160">
        <v>15</v>
      </c>
      <c r="I54" s="159">
        <v>15.2</v>
      </c>
      <c r="J54" s="160">
        <v>14.4</v>
      </c>
      <c r="K54" s="160">
        <v>15.9</v>
      </c>
      <c r="L54" s="159">
        <v>11.9</v>
      </c>
      <c r="M54" s="160">
        <v>11.3</v>
      </c>
      <c r="N54" s="160">
        <v>12.5</v>
      </c>
      <c r="O54" s="159">
        <v>-3.2999999999999989</v>
      </c>
      <c r="P54" s="160">
        <v>-3.0999999999999996</v>
      </c>
      <c r="Q54" s="164">
        <v>-3.4000000000000004</v>
      </c>
    </row>
    <row r="55" spans="1:17" s="7" customFormat="1" x14ac:dyDescent="0.3">
      <c r="A55" s="100"/>
      <c r="B55" s="168" t="s">
        <v>631</v>
      </c>
      <c r="C55" s="166">
        <v>17.8</v>
      </c>
      <c r="D55" s="160">
        <v>17.3</v>
      </c>
      <c r="E55" s="160">
        <v>18.399999999999999</v>
      </c>
      <c r="F55" s="159">
        <v>15.8</v>
      </c>
      <c r="G55" s="160">
        <v>15.9</v>
      </c>
      <c r="H55" s="160">
        <v>15.8</v>
      </c>
      <c r="I55" s="159">
        <v>15.3</v>
      </c>
      <c r="J55" s="160">
        <v>14.4</v>
      </c>
      <c r="K55" s="160">
        <v>16.2</v>
      </c>
      <c r="L55" s="159">
        <v>12.2</v>
      </c>
      <c r="M55" s="160">
        <v>11.9</v>
      </c>
      <c r="N55" s="160">
        <v>12.4</v>
      </c>
      <c r="O55" s="159">
        <v>-3.1000000000000014</v>
      </c>
      <c r="P55" s="160">
        <v>-2.5</v>
      </c>
      <c r="Q55" s="164">
        <v>-3.7999999999999989</v>
      </c>
    </row>
    <row r="56" spans="1:17" s="7" customFormat="1" x14ac:dyDescent="0.3">
      <c r="A56" s="100"/>
      <c r="B56" s="168" t="s">
        <v>632</v>
      </c>
      <c r="C56" s="166">
        <v>14</v>
      </c>
      <c r="D56" s="160">
        <v>13.5</v>
      </c>
      <c r="E56" s="160">
        <v>14.6</v>
      </c>
      <c r="F56" s="159">
        <v>12</v>
      </c>
      <c r="G56" s="160">
        <v>11.5</v>
      </c>
      <c r="H56" s="160">
        <v>12.6</v>
      </c>
      <c r="I56" s="159">
        <v>11</v>
      </c>
      <c r="J56" s="160">
        <v>10.9</v>
      </c>
      <c r="K56" s="160">
        <v>11.1</v>
      </c>
      <c r="L56" s="159">
        <v>10.7</v>
      </c>
      <c r="M56" s="160">
        <v>10.199999999999999</v>
      </c>
      <c r="N56" s="160">
        <v>11.2</v>
      </c>
      <c r="O56" s="159">
        <v>-0.30000000000000071</v>
      </c>
      <c r="P56" s="160">
        <v>-0.70000000000000107</v>
      </c>
      <c r="Q56" s="164">
        <v>9.9999999999999645E-2</v>
      </c>
    </row>
    <row r="57" spans="1:17" s="7" customFormat="1" x14ac:dyDescent="0.3">
      <c r="A57" s="100"/>
      <c r="B57" s="168" t="s">
        <v>633</v>
      </c>
      <c r="C57" s="166">
        <v>17.8</v>
      </c>
      <c r="D57" s="160">
        <v>15.5</v>
      </c>
      <c r="E57" s="160">
        <v>19.3</v>
      </c>
      <c r="F57" s="159">
        <v>16.100000000000001</v>
      </c>
      <c r="G57" s="160">
        <v>14.2</v>
      </c>
      <c r="H57" s="160">
        <v>17.2</v>
      </c>
      <c r="I57" s="159">
        <v>13.8</v>
      </c>
      <c r="J57" s="160">
        <v>12.7</v>
      </c>
      <c r="K57" s="160">
        <v>14.5</v>
      </c>
      <c r="L57" s="159">
        <v>13.3</v>
      </c>
      <c r="M57" s="160">
        <v>10.5</v>
      </c>
      <c r="N57" s="160">
        <v>15.2</v>
      </c>
      <c r="O57" s="159">
        <v>-0.5</v>
      </c>
      <c r="P57" s="160">
        <v>-2.1999999999999993</v>
      </c>
      <c r="Q57" s="164">
        <v>0.69999999999999929</v>
      </c>
    </row>
    <row r="58" spans="1:17" s="7" customFormat="1" x14ac:dyDescent="0.3">
      <c r="A58" s="100"/>
      <c r="B58" s="168" t="s">
        <v>98</v>
      </c>
      <c r="C58" s="166">
        <v>19.100000000000001</v>
      </c>
      <c r="D58" s="160">
        <v>18.399999999999999</v>
      </c>
      <c r="E58" s="160">
        <v>19.7</v>
      </c>
      <c r="F58" s="159">
        <v>16.399999999999999</v>
      </c>
      <c r="G58" s="160">
        <v>15.9</v>
      </c>
      <c r="H58" s="160">
        <v>16.899999999999999</v>
      </c>
      <c r="I58" s="159">
        <v>17.2</v>
      </c>
      <c r="J58" s="160">
        <v>16.399999999999999</v>
      </c>
      <c r="K58" s="160">
        <v>18</v>
      </c>
      <c r="L58" s="159">
        <v>15.2</v>
      </c>
      <c r="M58" s="160">
        <v>14.4</v>
      </c>
      <c r="N58" s="160">
        <v>15.9</v>
      </c>
      <c r="O58" s="159">
        <v>-2</v>
      </c>
      <c r="P58" s="160">
        <v>-1.9999999999999982</v>
      </c>
      <c r="Q58" s="164">
        <v>-2.0999999999999996</v>
      </c>
    </row>
    <row r="59" spans="1:17" s="7" customFormat="1" x14ac:dyDescent="0.3">
      <c r="A59" s="100"/>
      <c r="B59" s="168" t="s">
        <v>99</v>
      </c>
      <c r="C59" s="166">
        <v>16.3</v>
      </c>
      <c r="D59" s="160">
        <v>16.2</v>
      </c>
      <c r="E59" s="160">
        <v>16.399999999999999</v>
      </c>
      <c r="F59" s="159">
        <v>15.1</v>
      </c>
      <c r="G59" s="160">
        <v>14.8</v>
      </c>
      <c r="H59" s="160">
        <v>15.5</v>
      </c>
      <c r="I59" s="159">
        <v>17.5</v>
      </c>
      <c r="J59" s="160">
        <v>19.2</v>
      </c>
      <c r="K59" s="160">
        <v>15.9</v>
      </c>
      <c r="L59" s="159">
        <v>12.9</v>
      </c>
      <c r="M59" s="160">
        <v>11.9</v>
      </c>
      <c r="N59" s="160">
        <v>14</v>
      </c>
      <c r="O59" s="159">
        <v>-4.5999999999999996</v>
      </c>
      <c r="P59" s="160">
        <v>-7.2999999999999989</v>
      </c>
      <c r="Q59" s="164">
        <v>-1.9000000000000004</v>
      </c>
    </row>
    <row r="60" spans="1:17" s="7" customFormat="1" x14ac:dyDescent="0.3">
      <c r="A60" s="100"/>
      <c r="B60" s="168" t="s">
        <v>100</v>
      </c>
      <c r="C60" s="166">
        <v>22.7</v>
      </c>
      <c r="D60" s="160">
        <v>23</v>
      </c>
      <c r="E60" s="160">
        <v>22.4</v>
      </c>
      <c r="F60" s="159">
        <v>17.8</v>
      </c>
      <c r="G60" s="160">
        <v>17.899999999999999</v>
      </c>
      <c r="H60" s="160">
        <v>17.7</v>
      </c>
      <c r="I60" s="159">
        <v>18.100000000000001</v>
      </c>
      <c r="J60" s="160">
        <v>18.3</v>
      </c>
      <c r="K60" s="160">
        <v>17.8</v>
      </c>
      <c r="L60" s="159">
        <v>15.8</v>
      </c>
      <c r="M60" s="160">
        <v>16</v>
      </c>
      <c r="N60" s="160">
        <v>15.6</v>
      </c>
      <c r="O60" s="159">
        <v>-2.3000000000000007</v>
      </c>
      <c r="P60" s="160">
        <v>-2.3000000000000007</v>
      </c>
      <c r="Q60" s="164">
        <v>-2.2000000000000011</v>
      </c>
    </row>
    <row r="61" spans="1:17" s="7" customFormat="1" x14ac:dyDescent="0.3">
      <c r="A61" s="100"/>
      <c r="B61" s="168" t="s">
        <v>101</v>
      </c>
      <c r="C61" s="166">
        <v>23</v>
      </c>
      <c r="D61" s="160">
        <v>21.7</v>
      </c>
      <c r="E61" s="160">
        <v>24.3</v>
      </c>
      <c r="F61" s="159">
        <v>20.100000000000001</v>
      </c>
      <c r="G61" s="160">
        <v>18.5</v>
      </c>
      <c r="H61" s="160">
        <v>22</v>
      </c>
      <c r="I61" s="159">
        <v>20.9</v>
      </c>
      <c r="J61" s="160">
        <v>19.100000000000001</v>
      </c>
      <c r="K61" s="160">
        <v>22.9</v>
      </c>
      <c r="L61" s="159">
        <v>18.5</v>
      </c>
      <c r="M61" s="160">
        <v>17.8</v>
      </c>
      <c r="N61" s="160">
        <v>17.100000000000001</v>
      </c>
      <c r="O61" s="159">
        <v>-2.3999999999999986</v>
      </c>
      <c r="P61" s="160">
        <v>-1.3000000000000007</v>
      </c>
      <c r="Q61" s="164">
        <v>-5.7999999999999972</v>
      </c>
    </row>
    <row r="62" spans="1:17" s="7" customFormat="1" x14ac:dyDescent="0.3">
      <c r="A62" s="100"/>
      <c r="B62" s="168" t="s">
        <v>102</v>
      </c>
      <c r="C62" s="166">
        <v>20.9</v>
      </c>
      <c r="D62" s="160">
        <v>20.7</v>
      </c>
      <c r="E62" s="160">
        <v>21.2</v>
      </c>
      <c r="F62" s="159">
        <v>17.8</v>
      </c>
      <c r="G62" s="160">
        <v>17.2</v>
      </c>
      <c r="H62" s="160">
        <v>18.5</v>
      </c>
      <c r="I62" s="159">
        <v>18.899999999999999</v>
      </c>
      <c r="J62" s="160">
        <v>18.899999999999999</v>
      </c>
      <c r="K62" s="160">
        <v>18.8</v>
      </c>
      <c r="L62" s="159">
        <v>15.3</v>
      </c>
      <c r="M62" s="160">
        <v>15.1</v>
      </c>
      <c r="N62" s="160">
        <v>15.5</v>
      </c>
      <c r="O62" s="159">
        <v>-3.5999999999999979</v>
      </c>
      <c r="P62" s="160">
        <v>-3.7999999999999989</v>
      </c>
      <c r="Q62" s="164">
        <v>-3.3000000000000007</v>
      </c>
    </row>
    <row r="63" spans="1:17" s="7" customFormat="1" x14ac:dyDescent="0.3">
      <c r="A63" s="100"/>
      <c r="B63" s="168" t="s">
        <v>103</v>
      </c>
      <c r="C63" s="166">
        <v>17.7</v>
      </c>
      <c r="D63" s="160">
        <v>17.600000000000001</v>
      </c>
      <c r="E63" s="160">
        <v>17.8</v>
      </c>
      <c r="F63" s="159">
        <v>14.9</v>
      </c>
      <c r="G63" s="160">
        <v>15</v>
      </c>
      <c r="H63" s="160">
        <v>14.9</v>
      </c>
      <c r="I63" s="159">
        <v>15.8</v>
      </c>
      <c r="J63" s="160">
        <v>15.5</v>
      </c>
      <c r="K63" s="160">
        <v>16.100000000000001</v>
      </c>
      <c r="L63" s="159">
        <v>14.3</v>
      </c>
      <c r="M63" s="160">
        <v>13.9</v>
      </c>
      <c r="N63" s="160">
        <v>14.6</v>
      </c>
      <c r="O63" s="159">
        <v>-1.5</v>
      </c>
      <c r="P63" s="160">
        <v>-1.5999999999999996</v>
      </c>
      <c r="Q63" s="164">
        <v>-1.5000000000000018</v>
      </c>
    </row>
    <row r="64" spans="1:17" s="7" customFormat="1" ht="17.25" thickBot="1" x14ac:dyDescent="0.35">
      <c r="A64" s="100"/>
      <c r="B64" s="169" t="s">
        <v>104</v>
      </c>
      <c r="C64" s="167">
        <v>22.9</v>
      </c>
      <c r="D64" s="161">
        <v>19.399999999999999</v>
      </c>
      <c r="E64" s="161">
        <v>25.1</v>
      </c>
      <c r="F64" s="163">
        <v>21.3</v>
      </c>
      <c r="G64" s="161">
        <v>19.3</v>
      </c>
      <c r="H64" s="161">
        <v>22.6</v>
      </c>
      <c r="I64" s="163">
        <v>21.5</v>
      </c>
      <c r="J64" s="161">
        <v>17.8</v>
      </c>
      <c r="K64" s="161">
        <v>23.9</v>
      </c>
      <c r="L64" s="163">
        <v>18.899999999999999</v>
      </c>
      <c r="M64" s="161">
        <v>15.9</v>
      </c>
      <c r="N64" s="161">
        <v>20.8</v>
      </c>
      <c r="O64" s="163">
        <v>-2.6000000000000014</v>
      </c>
      <c r="P64" s="161">
        <v>-1.9000000000000004</v>
      </c>
      <c r="Q64" s="165">
        <v>-3.0999999999999979</v>
      </c>
    </row>
    <row r="65" spans="1:17" s="7" customFormat="1" ht="17.25" thickBot="1" x14ac:dyDescent="0.35">
      <c r="A65" s="100"/>
      <c r="B65" s="282" t="s">
        <v>105</v>
      </c>
      <c r="C65" s="283"/>
      <c r="D65" s="283"/>
      <c r="E65" s="283"/>
      <c r="F65" s="283"/>
      <c r="G65" s="283"/>
      <c r="H65" s="283"/>
      <c r="I65" s="283"/>
      <c r="J65" s="283"/>
      <c r="K65" s="283"/>
      <c r="L65" s="283"/>
      <c r="M65" s="283"/>
      <c r="N65" s="283"/>
      <c r="O65" s="283"/>
      <c r="P65" s="283"/>
      <c r="Q65" s="284"/>
    </row>
    <row r="66" spans="1:17" s="7" customFormat="1" x14ac:dyDescent="0.3">
      <c r="A66" s="100"/>
      <c r="B66" s="173" t="s">
        <v>106</v>
      </c>
      <c r="C66" s="174">
        <v>22.7</v>
      </c>
      <c r="D66" s="175" t="s">
        <v>94</v>
      </c>
      <c r="E66" s="175" t="s">
        <v>94</v>
      </c>
      <c r="F66" s="175">
        <v>25.8</v>
      </c>
      <c r="G66" s="175" t="s">
        <v>94</v>
      </c>
      <c r="H66" s="175" t="s">
        <v>94</v>
      </c>
      <c r="I66" s="175">
        <v>23</v>
      </c>
      <c r="J66" s="175" t="s">
        <v>94</v>
      </c>
      <c r="K66" s="175" t="s">
        <v>94</v>
      </c>
      <c r="L66" s="175">
        <v>22.4</v>
      </c>
      <c r="M66" s="175" t="s">
        <v>94</v>
      </c>
      <c r="N66" s="175" t="s">
        <v>94</v>
      </c>
      <c r="O66" s="175">
        <v>-0.60000000000000142</v>
      </c>
      <c r="P66" s="175" t="s">
        <v>94</v>
      </c>
      <c r="Q66" s="176" t="s">
        <v>94</v>
      </c>
    </row>
    <row r="67" spans="1:17" s="7" customFormat="1" x14ac:dyDescent="0.3">
      <c r="A67" s="100"/>
      <c r="B67" s="168" t="s">
        <v>107</v>
      </c>
      <c r="C67" s="171">
        <v>9</v>
      </c>
      <c r="D67" s="160" t="s">
        <v>94</v>
      </c>
      <c r="E67" s="160" t="s">
        <v>94</v>
      </c>
      <c r="F67" s="160">
        <v>11.9</v>
      </c>
      <c r="G67" s="160" t="s">
        <v>94</v>
      </c>
      <c r="H67" s="160" t="s">
        <v>94</v>
      </c>
      <c r="I67" s="160">
        <v>12.4</v>
      </c>
      <c r="J67" s="160" t="s">
        <v>94</v>
      </c>
      <c r="K67" s="160" t="s">
        <v>94</v>
      </c>
      <c r="L67" s="160">
        <v>20.100000000000001</v>
      </c>
      <c r="M67" s="160" t="s">
        <v>94</v>
      </c>
      <c r="N67" s="160" t="s">
        <v>94</v>
      </c>
      <c r="O67" s="160">
        <v>7.7000000000000011</v>
      </c>
      <c r="P67" s="160" t="s">
        <v>94</v>
      </c>
      <c r="Q67" s="164" t="s">
        <v>94</v>
      </c>
    </row>
    <row r="68" spans="1:17" s="7" customFormat="1" x14ac:dyDescent="0.3">
      <c r="A68" s="100"/>
      <c r="B68" s="168" t="s">
        <v>108</v>
      </c>
      <c r="C68" s="171">
        <v>15.5</v>
      </c>
      <c r="D68" s="160">
        <v>21.9</v>
      </c>
      <c r="E68" s="160">
        <v>12.2</v>
      </c>
      <c r="F68" s="160">
        <v>18.2</v>
      </c>
      <c r="G68" s="160">
        <v>25.1</v>
      </c>
      <c r="H68" s="160">
        <v>14.5</v>
      </c>
      <c r="I68" s="160">
        <v>17.2</v>
      </c>
      <c r="J68" s="160">
        <v>20.6</v>
      </c>
      <c r="K68" s="160">
        <v>15.4</v>
      </c>
      <c r="L68" s="160">
        <v>21.1</v>
      </c>
      <c r="M68" s="160">
        <v>22.9</v>
      </c>
      <c r="N68" s="160">
        <v>20.2</v>
      </c>
      <c r="O68" s="160">
        <v>3.9000000000000021</v>
      </c>
      <c r="P68" s="160">
        <v>2.2999999999999972</v>
      </c>
      <c r="Q68" s="164">
        <v>4.7999999999999989</v>
      </c>
    </row>
    <row r="69" spans="1:17" s="7" customFormat="1" x14ac:dyDescent="0.3">
      <c r="A69" s="100"/>
      <c r="B69" s="168" t="s">
        <v>109</v>
      </c>
      <c r="C69" s="171">
        <v>2.5</v>
      </c>
      <c r="D69" s="160" t="s">
        <v>94</v>
      </c>
      <c r="E69" s="160" t="s">
        <v>94</v>
      </c>
      <c r="F69" s="160">
        <v>4</v>
      </c>
      <c r="G69" s="160" t="s">
        <v>94</v>
      </c>
      <c r="H69" s="160" t="s">
        <v>94</v>
      </c>
      <c r="I69" s="160">
        <v>3.6</v>
      </c>
      <c r="J69" s="160" t="s">
        <v>94</v>
      </c>
      <c r="K69" s="160" t="s">
        <v>94</v>
      </c>
      <c r="L69" s="160">
        <v>5.2</v>
      </c>
      <c r="M69" s="160" t="s">
        <v>94</v>
      </c>
      <c r="N69" s="160" t="s">
        <v>94</v>
      </c>
      <c r="O69" s="160">
        <v>1.6</v>
      </c>
      <c r="P69" s="160" t="s">
        <v>94</v>
      </c>
      <c r="Q69" s="164" t="s">
        <v>94</v>
      </c>
    </row>
    <row r="70" spans="1:17" s="7" customFormat="1" x14ac:dyDescent="0.3">
      <c r="A70" s="100"/>
      <c r="B70" s="168" t="s">
        <v>110</v>
      </c>
      <c r="C70" s="171">
        <v>8.1</v>
      </c>
      <c r="D70" s="160" t="s">
        <v>94</v>
      </c>
      <c r="E70" s="160" t="s">
        <v>94</v>
      </c>
      <c r="F70" s="160">
        <v>7.2</v>
      </c>
      <c r="G70" s="160" t="s">
        <v>94</v>
      </c>
      <c r="H70" s="160" t="s">
        <v>94</v>
      </c>
      <c r="I70" s="160">
        <v>9.5</v>
      </c>
      <c r="J70" s="160" t="s">
        <v>94</v>
      </c>
      <c r="K70" s="160" t="s">
        <v>94</v>
      </c>
      <c r="L70" s="160">
        <v>7.2</v>
      </c>
      <c r="M70" s="160" t="s">
        <v>94</v>
      </c>
      <c r="N70" s="160" t="s">
        <v>94</v>
      </c>
      <c r="O70" s="160">
        <v>-2.2999999999999998</v>
      </c>
      <c r="P70" s="160" t="s">
        <v>94</v>
      </c>
      <c r="Q70" s="164" t="s">
        <v>94</v>
      </c>
    </row>
    <row r="71" spans="1:17" s="7" customFormat="1" x14ac:dyDescent="0.3">
      <c r="A71" s="100"/>
      <c r="B71" s="168" t="s">
        <v>111</v>
      </c>
      <c r="C71" s="171">
        <v>33.6</v>
      </c>
      <c r="D71" s="160" t="s">
        <v>94</v>
      </c>
      <c r="E71" s="160" t="s">
        <v>94</v>
      </c>
      <c r="F71" s="160">
        <v>37.299999999999997</v>
      </c>
      <c r="G71" s="160" t="s">
        <v>94</v>
      </c>
      <c r="H71" s="160" t="s">
        <v>94</v>
      </c>
      <c r="I71" s="160">
        <v>36.700000000000003</v>
      </c>
      <c r="J71" s="160" t="s">
        <v>94</v>
      </c>
      <c r="K71" s="160" t="s">
        <v>94</v>
      </c>
      <c r="L71" s="160">
        <v>32.1</v>
      </c>
      <c r="M71" s="160" t="s">
        <v>94</v>
      </c>
      <c r="N71" s="160" t="s">
        <v>94</v>
      </c>
      <c r="O71" s="160">
        <v>-4.6000000000000014</v>
      </c>
      <c r="P71" s="160" t="s">
        <v>94</v>
      </c>
      <c r="Q71" s="164" t="s">
        <v>94</v>
      </c>
    </row>
    <row r="72" spans="1:17" s="7" customFormat="1" x14ac:dyDescent="0.3">
      <c r="A72" s="100"/>
      <c r="B72" s="168" t="s">
        <v>112</v>
      </c>
      <c r="C72" s="171">
        <v>10.5</v>
      </c>
      <c r="D72" s="160" t="s">
        <v>94</v>
      </c>
      <c r="E72" s="160" t="s">
        <v>94</v>
      </c>
      <c r="F72" s="160">
        <v>9.8000000000000007</v>
      </c>
      <c r="G72" s="160" t="s">
        <v>94</v>
      </c>
      <c r="H72" s="160" t="s">
        <v>94</v>
      </c>
      <c r="I72" s="160">
        <v>11.4</v>
      </c>
      <c r="J72" s="160" t="s">
        <v>94</v>
      </c>
      <c r="K72" s="160" t="s">
        <v>94</v>
      </c>
      <c r="L72" s="160">
        <v>10.3</v>
      </c>
      <c r="M72" s="160" t="s">
        <v>94</v>
      </c>
      <c r="N72" s="160" t="s">
        <v>94</v>
      </c>
      <c r="O72" s="160">
        <v>-1.0999999999999996</v>
      </c>
      <c r="P72" s="160" t="s">
        <v>94</v>
      </c>
      <c r="Q72" s="164" t="s">
        <v>94</v>
      </c>
    </row>
    <row r="73" spans="1:17" s="7" customFormat="1" x14ac:dyDescent="0.3">
      <c r="A73" s="100"/>
      <c r="B73" s="168" t="s">
        <v>113</v>
      </c>
      <c r="C73" s="171">
        <v>14.8</v>
      </c>
      <c r="D73" s="160" t="s">
        <v>94</v>
      </c>
      <c r="E73" s="160" t="s">
        <v>94</v>
      </c>
      <c r="F73" s="160">
        <v>14.7</v>
      </c>
      <c r="G73" s="160" t="s">
        <v>94</v>
      </c>
      <c r="H73" s="160" t="s">
        <v>94</v>
      </c>
      <c r="I73" s="160">
        <v>14.5</v>
      </c>
      <c r="J73" s="160" t="s">
        <v>94</v>
      </c>
      <c r="K73" s="160" t="s">
        <v>94</v>
      </c>
      <c r="L73" s="160">
        <v>10.199999999999999</v>
      </c>
      <c r="M73" s="160" t="s">
        <v>94</v>
      </c>
      <c r="N73" s="160" t="s">
        <v>94</v>
      </c>
      <c r="O73" s="160">
        <v>-4.3000000000000007</v>
      </c>
      <c r="P73" s="160" t="s">
        <v>94</v>
      </c>
      <c r="Q73" s="164" t="s">
        <v>94</v>
      </c>
    </row>
    <row r="74" spans="1:17" s="7" customFormat="1" x14ac:dyDescent="0.3">
      <c r="A74" s="100"/>
      <c r="B74" s="168" t="s">
        <v>114</v>
      </c>
      <c r="C74" s="171">
        <v>34.799999999999997</v>
      </c>
      <c r="D74" s="160" t="s">
        <v>94</v>
      </c>
      <c r="E74" s="160" t="s">
        <v>94</v>
      </c>
      <c r="F74" s="160">
        <v>35.4</v>
      </c>
      <c r="G74" s="160" t="s">
        <v>94</v>
      </c>
      <c r="H74" s="160" t="s">
        <v>94</v>
      </c>
      <c r="I74" s="160">
        <v>36.700000000000003</v>
      </c>
      <c r="J74" s="160" t="s">
        <v>94</v>
      </c>
      <c r="K74" s="160" t="s">
        <v>94</v>
      </c>
      <c r="L74" s="160">
        <v>37.799999999999997</v>
      </c>
      <c r="M74" s="160" t="s">
        <v>94</v>
      </c>
      <c r="N74" s="160" t="s">
        <v>94</v>
      </c>
      <c r="O74" s="160">
        <v>1.0999999999999943</v>
      </c>
      <c r="P74" s="160" t="s">
        <v>94</v>
      </c>
      <c r="Q74" s="164" t="s">
        <v>94</v>
      </c>
    </row>
    <row r="75" spans="1:17" s="7" customFormat="1" x14ac:dyDescent="0.3">
      <c r="A75" s="100"/>
      <c r="B75" s="168" t="s">
        <v>115</v>
      </c>
      <c r="C75" s="171">
        <v>15.7</v>
      </c>
      <c r="D75" s="160" t="s">
        <v>94</v>
      </c>
      <c r="E75" s="160" t="s">
        <v>94</v>
      </c>
      <c r="F75" s="160">
        <v>13.6</v>
      </c>
      <c r="G75" s="160" t="s">
        <v>94</v>
      </c>
      <c r="H75" s="160" t="s">
        <v>94</v>
      </c>
      <c r="I75" s="160">
        <v>13.3</v>
      </c>
      <c r="J75" s="160" t="s">
        <v>94</v>
      </c>
      <c r="K75" s="160" t="s">
        <v>94</v>
      </c>
      <c r="L75" s="160">
        <v>14.7</v>
      </c>
      <c r="M75" s="160" t="s">
        <v>94</v>
      </c>
      <c r="N75" s="160" t="s">
        <v>94</v>
      </c>
      <c r="O75" s="160">
        <v>1.3999999999999986</v>
      </c>
      <c r="P75" s="160" t="s">
        <v>94</v>
      </c>
      <c r="Q75" s="164" t="s">
        <v>94</v>
      </c>
    </row>
    <row r="76" spans="1:17" s="7" customFormat="1" x14ac:dyDescent="0.3">
      <c r="A76" s="100"/>
      <c r="B76" s="168" t="s">
        <v>116</v>
      </c>
      <c r="C76" s="171">
        <v>17.2</v>
      </c>
      <c r="D76" s="160" t="s">
        <v>94</v>
      </c>
      <c r="E76" s="160" t="s">
        <v>94</v>
      </c>
      <c r="F76" s="160">
        <v>16.2</v>
      </c>
      <c r="G76" s="160" t="s">
        <v>94</v>
      </c>
      <c r="H76" s="160" t="s">
        <v>94</v>
      </c>
      <c r="I76" s="160">
        <v>16.100000000000001</v>
      </c>
      <c r="J76" s="160" t="s">
        <v>94</v>
      </c>
      <c r="K76" s="160" t="s">
        <v>94</v>
      </c>
      <c r="L76" s="160">
        <v>15.2</v>
      </c>
      <c r="M76" s="160" t="s">
        <v>94</v>
      </c>
      <c r="N76" s="160" t="s">
        <v>94</v>
      </c>
      <c r="O76" s="160">
        <v>-0.90000000000000213</v>
      </c>
      <c r="P76" s="160" t="s">
        <v>94</v>
      </c>
      <c r="Q76" s="164" t="s">
        <v>94</v>
      </c>
    </row>
    <row r="77" spans="1:17" s="7" customFormat="1" ht="17.25" thickBot="1" x14ac:dyDescent="0.35">
      <c r="A77" s="100"/>
      <c r="B77" s="169" t="s">
        <v>117</v>
      </c>
      <c r="C77" s="172">
        <v>7.2</v>
      </c>
      <c r="D77" s="161" t="s">
        <v>94</v>
      </c>
      <c r="E77" s="161" t="s">
        <v>94</v>
      </c>
      <c r="F77" s="161">
        <v>7.6</v>
      </c>
      <c r="G77" s="161" t="s">
        <v>94</v>
      </c>
      <c r="H77" s="161" t="s">
        <v>94</v>
      </c>
      <c r="I77" s="161">
        <v>7.3</v>
      </c>
      <c r="J77" s="161" t="s">
        <v>94</v>
      </c>
      <c r="K77" s="161" t="s">
        <v>94</v>
      </c>
      <c r="L77" s="161">
        <v>7.9</v>
      </c>
      <c r="M77" s="161" t="s">
        <v>94</v>
      </c>
      <c r="N77" s="161" t="s">
        <v>94</v>
      </c>
      <c r="O77" s="161">
        <v>0.60000000000000053</v>
      </c>
      <c r="P77" s="161" t="s">
        <v>94</v>
      </c>
      <c r="Q77" s="165" t="s">
        <v>94</v>
      </c>
    </row>
    <row r="78" spans="1:17" s="7" customFormat="1" ht="17.25" thickBot="1" x14ac:dyDescent="0.35">
      <c r="A78" s="100"/>
      <c r="B78" s="282" t="s">
        <v>118</v>
      </c>
      <c r="C78" s="283"/>
      <c r="D78" s="283"/>
      <c r="E78" s="283"/>
      <c r="F78" s="283"/>
      <c r="G78" s="283"/>
      <c r="H78" s="283"/>
      <c r="I78" s="283"/>
      <c r="J78" s="283"/>
      <c r="K78" s="283"/>
      <c r="L78" s="283"/>
      <c r="M78" s="283"/>
      <c r="N78" s="283"/>
      <c r="O78" s="283"/>
      <c r="P78" s="283"/>
      <c r="Q78" s="284"/>
    </row>
    <row r="79" spans="1:17" s="7" customFormat="1" x14ac:dyDescent="0.3">
      <c r="A79" s="100"/>
      <c r="B79" s="173" t="s">
        <v>634</v>
      </c>
      <c r="C79" s="170">
        <v>50.5</v>
      </c>
      <c r="D79" s="162">
        <v>54.2</v>
      </c>
      <c r="E79" s="162">
        <v>43.5</v>
      </c>
      <c r="F79" s="162">
        <v>55.1</v>
      </c>
      <c r="G79" s="162">
        <v>55.9</v>
      </c>
      <c r="H79" s="162">
        <v>53.7</v>
      </c>
      <c r="I79" s="162">
        <v>63.1</v>
      </c>
      <c r="J79" s="162">
        <v>64</v>
      </c>
      <c r="K79" s="162">
        <v>61.6</v>
      </c>
      <c r="L79" s="162">
        <v>53.7</v>
      </c>
      <c r="M79" s="162">
        <v>57.3</v>
      </c>
      <c r="N79" s="162">
        <v>48.6</v>
      </c>
      <c r="O79" s="162">
        <v>-9.3999999999999986</v>
      </c>
      <c r="P79" s="162">
        <v>-6.7000000000000028</v>
      </c>
      <c r="Q79" s="177">
        <v>-13</v>
      </c>
    </row>
    <row r="80" spans="1:17" s="7" customFormat="1" x14ac:dyDescent="0.3">
      <c r="A80" s="100"/>
      <c r="B80" s="168" t="s">
        <v>119</v>
      </c>
      <c r="C80" s="171">
        <v>5.2</v>
      </c>
      <c r="D80" s="160">
        <v>5.0999999999999996</v>
      </c>
      <c r="E80" s="160">
        <v>5.3</v>
      </c>
      <c r="F80" s="160">
        <v>5.3</v>
      </c>
      <c r="G80" s="160">
        <v>5.6</v>
      </c>
      <c r="H80" s="160">
        <v>5</v>
      </c>
      <c r="I80" s="160">
        <v>4.8</v>
      </c>
      <c r="J80" s="160">
        <v>4.9000000000000004</v>
      </c>
      <c r="K80" s="160">
        <v>4.5999999999999996</v>
      </c>
      <c r="L80" s="160">
        <v>3.7</v>
      </c>
      <c r="M80" s="160">
        <v>3.7</v>
      </c>
      <c r="N80" s="160">
        <v>3.6</v>
      </c>
      <c r="O80" s="160">
        <v>-1.0999999999999996</v>
      </c>
      <c r="P80" s="160">
        <v>-1.2000000000000002</v>
      </c>
      <c r="Q80" s="164">
        <v>-0.99999999999999956</v>
      </c>
    </row>
    <row r="81" spans="1:17" s="7" customFormat="1" x14ac:dyDescent="0.3">
      <c r="A81" s="100"/>
      <c r="B81" s="168" t="s">
        <v>120</v>
      </c>
      <c r="C81" s="171">
        <v>35.700000000000003</v>
      </c>
      <c r="D81" s="160">
        <v>40.9</v>
      </c>
      <c r="E81" s="160">
        <v>29.7</v>
      </c>
      <c r="F81" s="160">
        <v>22.9</v>
      </c>
      <c r="G81" s="160">
        <v>38.5</v>
      </c>
      <c r="H81" s="160">
        <v>27.1</v>
      </c>
      <c r="I81" s="160">
        <v>39.5</v>
      </c>
      <c r="J81" s="160">
        <v>41.6</v>
      </c>
      <c r="K81" s="160">
        <v>36.5</v>
      </c>
      <c r="L81" s="160">
        <v>20</v>
      </c>
      <c r="M81" s="160">
        <v>16.2</v>
      </c>
      <c r="N81" s="160">
        <v>24</v>
      </c>
      <c r="O81" s="160">
        <v>-19.5</v>
      </c>
      <c r="P81" s="160">
        <v>-25.400000000000002</v>
      </c>
      <c r="Q81" s="164">
        <v>-12.5</v>
      </c>
    </row>
    <row r="82" spans="1:17" s="7" customFormat="1" x14ac:dyDescent="0.3">
      <c r="A82" s="100"/>
      <c r="B82" s="168" t="s">
        <v>121</v>
      </c>
      <c r="C82" s="171">
        <v>12.9</v>
      </c>
      <c r="D82" s="160">
        <v>12.9</v>
      </c>
      <c r="E82" s="160">
        <v>12.9</v>
      </c>
      <c r="F82" s="160">
        <v>16.5</v>
      </c>
      <c r="G82" s="160">
        <v>15.3</v>
      </c>
      <c r="H82" s="160">
        <v>17.600000000000001</v>
      </c>
      <c r="I82" s="160">
        <v>19.600000000000001</v>
      </c>
      <c r="J82" s="160">
        <v>22.3</v>
      </c>
      <c r="K82" s="160">
        <v>16</v>
      </c>
      <c r="L82" s="160">
        <v>17.899999999999999</v>
      </c>
      <c r="M82" s="160">
        <v>20.3</v>
      </c>
      <c r="N82" s="160">
        <v>15</v>
      </c>
      <c r="O82" s="160">
        <v>-1.7000000000000028</v>
      </c>
      <c r="P82" s="160">
        <v>-2</v>
      </c>
      <c r="Q82" s="164">
        <v>-1</v>
      </c>
    </row>
    <row r="83" spans="1:17" s="7" customFormat="1" x14ac:dyDescent="0.3">
      <c r="A83" s="100"/>
      <c r="B83" s="168" t="s">
        <v>122</v>
      </c>
      <c r="C83" s="171">
        <v>2.7</v>
      </c>
      <c r="D83" s="160">
        <v>1.9</v>
      </c>
      <c r="E83" s="160">
        <v>3.8</v>
      </c>
      <c r="F83" s="160">
        <v>3.1</v>
      </c>
      <c r="G83" s="160">
        <v>2.2000000000000002</v>
      </c>
      <c r="H83" s="160">
        <v>4.2</v>
      </c>
      <c r="I83" s="160">
        <v>3.7</v>
      </c>
      <c r="J83" s="160">
        <v>3.6</v>
      </c>
      <c r="K83" s="160">
        <v>3.9</v>
      </c>
      <c r="L83" s="160">
        <v>1.6</v>
      </c>
      <c r="M83" s="160">
        <v>1.6</v>
      </c>
      <c r="N83" s="160">
        <v>1.7</v>
      </c>
      <c r="O83" s="160">
        <v>-2.1</v>
      </c>
      <c r="P83" s="160">
        <v>-2</v>
      </c>
      <c r="Q83" s="164">
        <v>-2.2000000000000002</v>
      </c>
    </row>
    <row r="84" spans="1:17" s="7" customFormat="1" x14ac:dyDescent="0.3">
      <c r="A84" s="100"/>
      <c r="B84" s="168" t="s">
        <v>123</v>
      </c>
      <c r="C84" s="171">
        <v>2.9</v>
      </c>
      <c r="D84" s="160">
        <v>2.8</v>
      </c>
      <c r="E84" s="160">
        <v>3</v>
      </c>
      <c r="F84" s="160">
        <v>3</v>
      </c>
      <c r="G84" s="160">
        <v>3.5</v>
      </c>
      <c r="H84" s="160">
        <v>2.4</v>
      </c>
      <c r="I84" s="160">
        <v>1.9</v>
      </c>
      <c r="J84" s="160">
        <v>1.4</v>
      </c>
      <c r="K84" s="160">
        <v>2.2999999999999998</v>
      </c>
      <c r="L84" s="160">
        <v>1.6</v>
      </c>
      <c r="M84" s="160">
        <v>1.6</v>
      </c>
      <c r="N84" s="160">
        <v>1.7</v>
      </c>
      <c r="O84" s="160">
        <v>-0.29999999999999982</v>
      </c>
      <c r="P84" s="160">
        <v>0.20000000000000018</v>
      </c>
      <c r="Q84" s="164">
        <v>-0.59999999999999987</v>
      </c>
    </row>
    <row r="85" spans="1:17" s="7" customFormat="1" x14ac:dyDescent="0.3">
      <c r="A85" s="100"/>
      <c r="B85" s="168" t="s">
        <v>634</v>
      </c>
      <c r="C85" s="171">
        <v>87.7</v>
      </c>
      <c r="D85" s="160">
        <v>88.9</v>
      </c>
      <c r="E85" s="160">
        <v>86.8</v>
      </c>
      <c r="F85" s="160">
        <v>89.7</v>
      </c>
      <c r="G85" s="160">
        <v>91.9</v>
      </c>
      <c r="H85" s="160">
        <v>88</v>
      </c>
      <c r="I85" s="160">
        <v>83.5</v>
      </c>
      <c r="J85" s="160">
        <v>86.3</v>
      </c>
      <c r="K85" s="160">
        <v>81.5</v>
      </c>
      <c r="L85" s="160">
        <v>90.1</v>
      </c>
      <c r="M85" s="160">
        <v>92.3</v>
      </c>
      <c r="N85" s="160">
        <v>88.3</v>
      </c>
      <c r="O85" s="160">
        <v>6.5999999999999943</v>
      </c>
      <c r="P85" s="160">
        <v>6</v>
      </c>
      <c r="Q85" s="164">
        <v>6.7999999999999972</v>
      </c>
    </row>
    <row r="86" spans="1:17" s="7" customFormat="1" x14ac:dyDescent="0.3">
      <c r="A86" s="100"/>
      <c r="B86" s="168" t="s">
        <v>124</v>
      </c>
      <c r="C86" s="171">
        <v>11.6</v>
      </c>
      <c r="D86" s="160">
        <v>11.3</v>
      </c>
      <c r="E86" s="160">
        <v>11.8</v>
      </c>
      <c r="F86" s="160">
        <v>11.3</v>
      </c>
      <c r="G86" s="160">
        <v>11</v>
      </c>
      <c r="H86" s="160">
        <v>11.5</v>
      </c>
      <c r="I86" s="160">
        <v>11.1</v>
      </c>
      <c r="J86" s="160">
        <v>10.5</v>
      </c>
      <c r="K86" s="160">
        <v>11.7</v>
      </c>
      <c r="L86" s="160">
        <v>9</v>
      </c>
      <c r="M86" s="160">
        <v>8.5</v>
      </c>
      <c r="N86" s="160">
        <v>9.4</v>
      </c>
      <c r="O86" s="160">
        <v>-2.0999999999999996</v>
      </c>
      <c r="P86" s="160">
        <v>-2</v>
      </c>
      <c r="Q86" s="164">
        <v>-2.2999999999999989</v>
      </c>
    </row>
    <row r="87" spans="1:17" s="7" customFormat="1" x14ac:dyDescent="0.3">
      <c r="A87" s="100"/>
      <c r="B87" s="168" t="s">
        <v>125</v>
      </c>
      <c r="C87" s="171">
        <v>52.1</v>
      </c>
      <c r="D87" s="160">
        <v>55.9</v>
      </c>
      <c r="E87" s="160">
        <v>48.8</v>
      </c>
      <c r="F87" s="160">
        <v>60.3</v>
      </c>
      <c r="G87" s="160">
        <v>60.9</v>
      </c>
      <c r="H87" s="160">
        <v>59.8</v>
      </c>
      <c r="I87" s="160">
        <v>44.2</v>
      </c>
      <c r="J87" s="160">
        <v>38.9</v>
      </c>
      <c r="K87" s="160">
        <v>49.1</v>
      </c>
      <c r="L87" s="160">
        <v>54.6</v>
      </c>
      <c r="M87" s="160">
        <v>47.9</v>
      </c>
      <c r="N87" s="160">
        <v>59.9</v>
      </c>
      <c r="O87" s="160">
        <v>10.399999999999999</v>
      </c>
      <c r="P87" s="160">
        <v>9</v>
      </c>
      <c r="Q87" s="164">
        <v>10.799999999999997</v>
      </c>
    </row>
    <row r="88" spans="1:17" s="7" customFormat="1" x14ac:dyDescent="0.3">
      <c r="A88" s="100"/>
      <c r="B88" s="168" t="s">
        <v>126</v>
      </c>
      <c r="C88" s="171">
        <v>29.8</v>
      </c>
      <c r="D88" s="160">
        <v>29.4</v>
      </c>
      <c r="E88" s="160">
        <v>30.3</v>
      </c>
      <c r="F88" s="160">
        <v>26.2</v>
      </c>
      <c r="G88" s="160">
        <v>25.6</v>
      </c>
      <c r="H88" s="160">
        <v>26.8</v>
      </c>
      <c r="I88" s="160">
        <v>24.1</v>
      </c>
      <c r="J88" s="160">
        <v>24.2</v>
      </c>
      <c r="K88" s="160">
        <v>24.1</v>
      </c>
      <c r="L88" s="160">
        <v>28.8</v>
      </c>
      <c r="M88" s="160">
        <v>28.7</v>
      </c>
      <c r="N88" s="160">
        <v>28.8</v>
      </c>
      <c r="O88" s="160">
        <v>4.6999999999999993</v>
      </c>
      <c r="P88" s="160">
        <v>4.5</v>
      </c>
      <c r="Q88" s="164">
        <v>4.6999999999999993</v>
      </c>
    </row>
    <row r="89" spans="1:17" s="7" customFormat="1" x14ac:dyDescent="0.3">
      <c r="A89" s="100"/>
      <c r="B89" s="168" t="s">
        <v>127</v>
      </c>
      <c r="C89" s="171">
        <v>11.1</v>
      </c>
      <c r="D89" s="160">
        <v>9.6</v>
      </c>
      <c r="E89" s="160">
        <v>12.6</v>
      </c>
      <c r="F89" s="160">
        <v>8.1</v>
      </c>
      <c r="G89" s="160">
        <v>8.4</v>
      </c>
      <c r="H89" s="160">
        <v>7.8</v>
      </c>
      <c r="I89" s="160">
        <v>10.199999999999999</v>
      </c>
      <c r="J89" s="160">
        <v>10.3</v>
      </c>
      <c r="K89" s="160">
        <v>10.1</v>
      </c>
      <c r="L89" s="160">
        <v>5.0999999999999996</v>
      </c>
      <c r="M89" s="160">
        <v>5.0999999999999996</v>
      </c>
      <c r="N89" s="160">
        <v>5</v>
      </c>
      <c r="O89" s="160">
        <v>-5.0999999999999996</v>
      </c>
      <c r="P89" s="160">
        <v>-5.2000000000000011</v>
      </c>
      <c r="Q89" s="164">
        <v>-5.0999999999999996</v>
      </c>
    </row>
    <row r="90" spans="1:17" s="7" customFormat="1" ht="17.25" thickBot="1" x14ac:dyDescent="0.35">
      <c r="A90" s="100"/>
      <c r="B90" s="169" t="s">
        <v>128</v>
      </c>
      <c r="C90" s="172">
        <v>5</v>
      </c>
      <c r="D90" s="161">
        <v>5.0999999999999996</v>
      </c>
      <c r="E90" s="161">
        <v>4.8</v>
      </c>
      <c r="F90" s="161">
        <v>6.3</v>
      </c>
      <c r="G90" s="161">
        <v>5.8</v>
      </c>
      <c r="H90" s="161">
        <v>6.8</v>
      </c>
      <c r="I90" s="161">
        <v>6.4</v>
      </c>
      <c r="J90" s="161">
        <v>5.5</v>
      </c>
      <c r="K90" s="161">
        <v>7.1</v>
      </c>
      <c r="L90" s="161">
        <v>2.6</v>
      </c>
      <c r="M90" s="161">
        <v>2.4</v>
      </c>
      <c r="N90" s="161">
        <v>2.8</v>
      </c>
      <c r="O90" s="161">
        <v>-3.8000000000000003</v>
      </c>
      <c r="P90" s="161">
        <v>-3.1</v>
      </c>
      <c r="Q90" s="165">
        <v>-4.3</v>
      </c>
    </row>
    <row r="91" spans="1:17" s="7" customFormat="1" ht="17.25" thickBot="1" x14ac:dyDescent="0.35">
      <c r="A91" s="100"/>
      <c r="B91" s="282" t="s">
        <v>129</v>
      </c>
      <c r="C91" s="283"/>
      <c r="D91" s="283"/>
      <c r="E91" s="283"/>
      <c r="F91" s="283"/>
      <c r="G91" s="283"/>
      <c r="H91" s="283"/>
      <c r="I91" s="283"/>
      <c r="J91" s="283"/>
      <c r="K91" s="283"/>
      <c r="L91" s="283"/>
      <c r="M91" s="283"/>
      <c r="N91" s="283"/>
      <c r="O91" s="283"/>
      <c r="P91" s="283"/>
      <c r="Q91" s="284"/>
    </row>
    <row r="92" spans="1:17" s="7" customFormat="1" x14ac:dyDescent="0.3">
      <c r="A92" s="100"/>
      <c r="B92" s="173" t="s">
        <v>130</v>
      </c>
      <c r="C92" s="170">
        <v>47.6</v>
      </c>
      <c r="D92" s="162">
        <v>49.8</v>
      </c>
      <c r="E92" s="162">
        <v>45.2</v>
      </c>
      <c r="F92" s="162">
        <v>49.2</v>
      </c>
      <c r="G92" s="162">
        <v>53.2</v>
      </c>
      <c r="H92" s="162">
        <v>45.1</v>
      </c>
      <c r="I92" s="162">
        <v>51</v>
      </c>
      <c r="J92" s="162">
        <v>54.9</v>
      </c>
      <c r="K92" s="162">
        <v>46.6</v>
      </c>
      <c r="L92" s="162">
        <v>56.7</v>
      </c>
      <c r="M92" s="162">
        <v>60.3</v>
      </c>
      <c r="N92" s="162">
        <v>52.6</v>
      </c>
      <c r="O92" s="162">
        <v>5.7000000000000028</v>
      </c>
      <c r="P92" s="162">
        <v>5.3999999999999986</v>
      </c>
      <c r="Q92" s="177">
        <v>6</v>
      </c>
    </row>
    <row r="93" spans="1:17" s="7" customFormat="1" x14ac:dyDescent="0.3">
      <c r="A93" s="100"/>
      <c r="B93" s="168" t="s">
        <v>131</v>
      </c>
      <c r="C93" s="171">
        <v>6.5</v>
      </c>
      <c r="D93" s="160">
        <v>6.9</v>
      </c>
      <c r="E93" s="160">
        <v>6</v>
      </c>
      <c r="F93" s="160">
        <v>6.3</v>
      </c>
      <c r="G93" s="160">
        <v>6.8</v>
      </c>
      <c r="H93" s="160">
        <v>5.8</v>
      </c>
      <c r="I93" s="160">
        <v>6</v>
      </c>
      <c r="J93" s="160">
        <v>6.2</v>
      </c>
      <c r="K93" s="160">
        <v>5.8</v>
      </c>
      <c r="L93" s="160">
        <v>4.4000000000000004</v>
      </c>
      <c r="M93" s="160">
        <v>5.2</v>
      </c>
      <c r="N93" s="160">
        <v>3.4</v>
      </c>
      <c r="O93" s="160">
        <v>-1.5999999999999996</v>
      </c>
      <c r="P93" s="160">
        <v>-1</v>
      </c>
      <c r="Q93" s="164">
        <v>-2.4</v>
      </c>
    </row>
    <row r="94" spans="1:17" s="7" customFormat="1" x14ac:dyDescent="0.3">
      <c r="A94" s="100"/>
      <c r="B94" s="168" t="s">
        <v>132</v>
      </c>
      <c r="C94" s="171">
        <v>6</v>
      </c>
      <c r="D94" s="160">
        <v>4.9000000000000004</v>
      </c>
      <c r="E94" s="160">
        <v>6.8</v>
      </c>
      <c r="F94" s="160">
        <v>7.6</v>
      </c>
      <c r="G94" s="160">
        <v>6.2</v>
      </c>
      <c r="H94" s="160">
        <v>8.6</v>
      </c>
      <c r="I94" s="160">
        <v>7</v>
      </c>
      <c r="J94" s="160">
        <v>5.8</v>
      </c>
      <c r="K94" s="160">
        <v>7.8</v>
      </c>
      <c r="L94" s="160">
        <v>8.6</v>
      </c>
      <c r="M94" s="160">
        <v>6.5</v>
      </c>
      <c r="N94" s="160">
        <v>10.1</v>
      </c>
      <c r="O94" s="160">
        <v>1.5999999999999996</v>
      </c>
      <c r="P94" s="160">
        <v>0.70000000000000018</v>
      </c>
      <c r="Q94" s="164">
        <v>2.2999999999999998</v>
      </c>
    </row>
    <row r="95" spans="1:17" s="7" customFormat="1" ht="17.25" thickBot="1" x14ac:dyDescent="0.35">
      <c r="A95" s="100"/>
      <c r="B95" s="169" t="s">
        <v>133</v>
      </c>
      <c r="C95" s="172">
        <v>19.8</v>
      </c>
      <c r="D95" s="161">
        <v>17.399999999999999</v>
      </c>
      <c r="E95" s="161">
        <v>21.2</v>
      </c>
      <c r="F95" s="161">
        <v>19.600000000000001</v>
      </c>
      <c r="G95" s="161">
        <v>17</v>
      </c>
      <c r="H95" s="161">
        <v>21</v>
      </c>
      <c r="I95" s="161">
        <v>19.8</v>
      </c>
      <c r="J95" s="161">
        <v>16.899999999999999</v>
      </c>
      <c r="K95" s="161">
        <v>21.4</v>
      </c>
      <c r="L95" s="161">
        <v>19.5</v>
      </c>
      <c r="M95" s="161">
        <v>14.2</v>
      </c>
      <c r="N95" s="161">
        <v>22.1</v>
      </c>
      <c r="O95" s="161">
        <v>-0.30000000000000071</v>
      </c>
      <c r="P95" s="161">
        <v>-2.6999999999999993</v>
      </c>
      <c r="Q95" s="165">
        <v>0.70000000000000284</v>
      </c>
    </row>
    <row r="96" spans="1:17" s="7" customFormat="1" ht="17.25" thickBot="1" x14ac:dyDescent="0.35">
      <c r="A96" s="100"/>
      <c r="B96" s="282" t="s">
        <v>134</v>
      </c>
      <c r="C96" s="283"/>
      <c r="D96" s="283"/>
      <c r="E96" s="283"/>
      <c r="F96" s="283"/>
      <c r="G96" s="283"/>
      <c r="H96" s="283"/>
      <c r="I96" s="283"/>
      <c r="J96" s="283"/>
      <c r="K96" s="283"/>
      <c r="L96" s="283"/>
      <c r="M96" s="283"/>
      <c r="N96" s="283"/>
      <c r="O96" s="283"/>
      <c r="P96" s="283"/>
      <c r="Q96" s="284"/>
    </row>
    <row r="97" spans="1:17" s="7" customFormat="1" x14ac:dyDescent="0.3">
      <c r="A97" s="100"/>
      <c r="B97" s="173" t="s">
        <v>135</v>
      </c>
      <c r="C97" s="170">
        <v>12</v>
      </c>
      <c r="D97" s="162">
        <v>12</v>
      </c>
      <c r="E97" s="162">
        <v>12.1</v>
      </c>
      <c r="F97" s="162">
        <v>11.2</v>
      </c>
      <c r="G97" s="162">
        <v>11.2</v>
      </c>
      <c r="H97" s="162">
        <v>11.2</v>
      </c>
      <c r="I97" s="162">
        <v>11</v>
      </c>
      <c r="J97" s="162">
        <v>11.1</v>
      </c>
      <c r="K97" s="162">
        <v>10.9</v>
      </c>
      <c r="L97" s="162">
        <v>10.6</v>
      </c>
      <c r="M97" s="162">
        <v>10.199999999999999</v>
      </c>
      <c r="N97" s="162">
        <v>10.9</v>
      </c>
      <c r="O97" s="162">
        <v>-0.40000000000000036</v>
      </c>
      <c r="P97" s="162">
        <v>-0.90000000000000036</v>
      </c>
      <c r="Q97" s="177">
        <v>0</v>
      </c>
    </row>
    <row r="98" spans="1:17" s="7" customFormat="1" x14ac:dyDescent="0.3">
      <c r="A98" s="100"/>
      <c r="B98" s="168" t="s">
        <v>136</v>
      </c>
      <c r="C98" s="171">
        <v>19.7</v>
      </c>
      <c r="D98" s="160">
        <v>19.899999999999999</v>
      </c>
      <c r="E98" s="160">
        <v>19.600000000000001</v>
      </c>
      <c r="F98" s="160">
        <v>24.4</v>
      </c>
      <c r="G98" s="160">
        <v>24.1</v>
      </c>
      <c r="H98" s="160">
        <v>24.7</v>
      </c>
      <c r="I98" s="160">
        <v>27</v>
      </c>
      <c r="J98" s="160">
        <v>25.2</v>
      </c>
      <c r="K98" s="160">
        <v>28.7</v>
      </c>
      <c r="L98" s="160">
        <v>27</v>
      </c>
      <c r="M98" s="160">
        <v>27.6</v>
      </c>
      <c r="N98" s="160">
        <v>26.4</v>
      </c>
      <c r="O98" s="160">
        <v>0</v>
      </c>
      <c r="P98" s="160">
        <v>2.4000000000000021</v>
      </c>
      <c r="Q98" s="164">
        <v>-2.3000000000000007</v>
      </c>
    </row>
    <row r="99" spans="1:17" s="7" customFormat="1" x14ac:dyDescent="0.3">
      <c r="A99" s="100"/>
      <c r="B99" s="168" t="s">
        <v>518</v>
      </c>
      <c r="C99" s="171">
        <v>5.5</v>
      </c>
      <c r="D99" s="160">
        <v>5.8</v>
      </c>
      <c r="E99" s="160">
        <v>5.3</v>
      </c>
      <c r="F99" s="160">
        <v>5.3</v>
      </c>
      <c r="G99" s="160">
        <v>5.6</v>
      </c>
      <c r="H99" s="160">
        <v>5</v>
      </c>
      <c r="I99" s="160">
        <v>3.3</v>
      </c>
      <c r="J99" s="160">
        <v>3.5</v>
      </c>
      <c r="K99" s="160">
        <v>3.1</v>
      </c>
      <c r="L99" s="160">
        <v>4.7</v>
      </c>
      <c r="M99" s="160">
        <v>5.2</v>
      </c>
      <c r="N99" s="160">
        <v>4.3</v>
      </c>
      <c r="O99" s="160">
        <v>1.4000000000000004</v>
      </c>
      <c r="P99" s="160">
        <v>1.7000000000000002</v>
      </c>
      <c r="Q99" s="164">
        <v>1.1999999999999997</v>
      </c>
    </row>
    <row r="100" spans="1:17" s="7" customFormat="1" x14ac:dyDescent="0.3">
      <c r="A100" s="100"/>
      <c r="B100" s="168" t="s">
        <v>519</v>
      </c>
      <c r="C100" s="171">
        <v>8.1</v>
      </c>
      <c r="D100" s="160">
        <v>8.1999999999999993</v>
      </c>
      <c r="E100" s="160">
        <v>8</v>
      </c>
      <c r="F100" s="160">
        <v>7.8</v>
      </c>
      <c r="G100" s="160">
        <v>8</v>
      </c>
      <c r="H100" s="160">
        <v>7.6</v>
      </c>
      <c r="I100" s="160">
        <v>6.3</v>
      </c>
      <c r="J100" s="160">
        <v>6.3</v>
      </c>
      <c r="K100" s="160">
        <v>6.3</v>
      </c>
      <c r="L100" s="160">
        <v>7.5</v>
      </c>
      <c r="M100" s="160">
        <v>7.8</v>
      </c>
      <c r="N100" s="160">
        <v>7.1</v>
      </c>
      <c r="O100" s="160">
        <v>1.2000000000000002</v>
      </c>
      <c r="P100" s="160">
        <v>1.5</v>
      </c>
      <c r="Q100" s="164">
        <v>0.79999999999999982</v>
      </c>
    </row>
    <row r="101" spans="1:17" s="7" customFormat="1" x14ac:dyDescent="0.3">
      <c r="A101" s="100"/>
      <c r="B101" s="168" t="s">
        <v>520</v>
      </c>
      <c r="C101" s="171">
        <v>19.5</v>
      </c>
      <c r="D101" s="160">
        <v>18.8</v>
      </c>
      <c r="E101" s="160">
        <v>20.2</v>
      </c>
      <c r="F101" s="160">
        <v>18.3</v>
      </c>
      <c r="G101" s="160">
        <v>17.899999999999999</v>
      </c>
      <c r="H101" s="160">
        <v>18.600000000000001</v>
      </c>
      <c r="I101" s="160">
        <v>16.7</v>
      </c>
      <c r="J101" s="160">
        <v>16.3</v>
      </c>
      <c r="K101" s="160">
        <v>17.100000000000001</v>
      </c>
      <c r="L101" s="160">
        <v>19.2</v>
      </c>
      <c r="M101" s="160">
        <v>18.3</v>
      </c>
      <c r="N101" s="160">
        <v>20.2</v>
      </c>
      <c r="O101" s="160">
        <v>2.5</v>
      </c>
      <c r="P101" s="160">
        <v>2</v>
      </c>
      <c r="Q101" s="164">
        <v>3.0999999999999979</v>
      </c>
    </row>
    <row r="102" spans="1:17" s="7" customFormat="1" x14ac:dyDescent="0.3">
      <c r="A102" s="100"/>
      <c r="B102" s="168" t="s">
        <v>137</v>
      </c>
      <c r="C102" s="171">
        <v>81.7</v>
      </c>
      <c r="D102" s="160">
        <v>40.6</v>
      </c>
      <c r="E102" s="160">
        <v>41.2</v>
      </c>
      <c r="F102" s="160">
        <v>102.5</v>
      </c>
      <c r="G102" s="160">
        <v>50.4</v>
      </c>
      <c r="H102" s="160">
        <v>52.1</v>
      </c>
      <c r="I102" s="160">
        <v>99.4</v>
      </c>
      <c r="J102" s="160">
        <v>52.1</v>
      </c>
      <c r="K102" s="160">
        <v>47.2</v>
      </c>
      <c r="L102" s="160">
        <v>109.1</v>
      </c>
      <c r="M102" s="160">
        <v>58</v>
      </c>
      <c r="N102" s="160">
        <v>51</v>
      </c>
      <c r="O102" s="160">
        <v>9.6999999999999886</v>
      </c>
      <c r="P102" s="160">
        <v>5.8999999999999986</v>
      </c>
      <c r="Q102" s="164">
        <v>3.7999999999999972</v>
      </c>
    </row>
    <row r="103" spans="1:17" s="7" customFormat="1" x14ac:dyDescent="0.3">
      <c r="A103" s="100"/>
      <c r="B103" s="168" t="s">
        <v>138</v>
      </c>
      <c r="C103" s="171">
        <v>118.2</v>
      </c>
      <c r="D103" s="160">
        <v>51.5</v>
      </c>
      <c r="E103" s="160">
        <v>66.599999999999994</v>
      </c>
      <c r="F103" s="160">
        <v>116.6</v>
      </c>
      <c r="G103" s="160">
        <v>50.3</v>
      </c>
      <c r="H103" s="160">
        <v>66.3</v>
      </c>
      <c r="I103" s="160">
        <v>110.9</v>
      </c>
      <c r="J103" s="160">
        <v>20</v>
      </c>
      <c r="K103" s="160">
        <v>60.9</v>
      </c>
      <c r="L103" s="160">
        <v>114.9</v>
      </c>
      <c r="M103" s="160">
        <v>52.2</v>
      </c>
      <c r="N103" s="160">
        <v>62.7</v>
      </c>
      <c r="O103" s="160">
        <v>4</v>
      </c>
      <c r="P103" s="160">
        <v>32.200000000000003</v>
      </c>
      <c r="Q103" s="164">
        <v>1.8000000000000043</v>
      </c>
    </row>
    <row r="104" spans="1:17" s="7" customFormat="1" x14ac:dyDescent="0.3">
      <c r="A104" s="100"/>
      <c r="B104" s="168" t="s">
        <v>139</v>
      </c>
      <c r="C104" s="171">
        <v>97.9</v>
      </c>
      <c r="D104" s="160">
        <v>33.1</v>
      </c>
      <c r="E104" s="160">
        <v>64.900000000000006</v>
      </c>
      <c r="F104" s="160">
        <v>84.7</v>
      </c>
      <c r="G104" s="160">
        <v>26.9</v>
      </c>
      <c r="H104" s="160">
        <v>57.8</v>
      </c>
      <c r="I104" s="160">
        <v>84.3</v>
      </c>
      <c r="J104" s="160">
        <v>26.5</v>
      </c>
      <c r="K104" s="160">
        <v>57.7</v>
      </c>
      <c r="L104" s="160">
        <v>83</v>
      </c>
      <c r="M104" s="160">
        <v>28.9</v>
      </c>
      <c r="N104" s="160">
        <v>54.1</v>
      </c>
      <c r="O104" s="160">
        <v>-1.2999999999999972</v>
      </c>
      <c r="P104" s="160">
        <v>2.3999999999999986</v>
      </c>
      <c r="Q104" s="164">
        <v>-3.6000000000000014</v>
      </c>
    </row>
    <row r="105" spans="1:17" s="7" customFormat="1" x14ac:dyDescent="0.3">
      <c r="A105" s="100"/>
      <c r="B105" s="168" t="s">
        <v>140</v>
      </c>
      <c r="C105" s="171">
        <v>258.39999999999998</v>
      </c>
      <c r="D105" s="160">
        <v>110.1</v>
      </c>
      <c r="E105" s="160">
        <v>148.5</v>
      </c>
      <c r="F105" s="160">
        <v>272.2</v>
      </c>
      <c r="G105" s="160">
        <v>116.7</v>
      </c>
      <c r="H105" s="160">
        <v>155.5</v>
      </c>
      <c r="I105" s="160">
        <v>263.2</v>
      </c>
      <c r="J105" s="160">
        <v>117</v>
      </c>
      <c r="K105" s="160">
        <v>146.1</v>
      </c>
      <c r="L105" s="160">
        <v>271.8</v>
      </c>
      <c r="M105" s="160">
        <v>125</v>
      </c>
      <c r="N105" s="160">
        <v>146.80000000000001</v>
      </c>
      <c r="O105" s="160">
        <v>8.6000000000000227</v>
      </c>
      <c r="P105" s="160">
        <v>8</v>
      </c>
      <c r="Q105" s="164">
        <v>0.70000000000001705</v>
      </c>
    </row>
    <row r="106" spans="1:17" s="7" customFormat="1" x14ac:dyDescent="0.3">
      <c r="A106" s="100"/>
      <c r="B106" s="168" t="s">
        <v>141</v>
      </c>
      <c r="C106" s="171">
        <v>3.6</v>
      </c>
      <c r="D106" s="160">
        <v>3.7</v>
      </c>
      <c r="E106" s="160">
        <v>3.6</v>
      </c>
      <c r="F106" s="160">
        <v>3.7</v>
      </c>
      <c r="G106" s="160">
        <v>3.8</v>
      </c>
      <c r="H106" s="160">
        <v>3.6</v>
      </c>
      <c r="I106" s="160">
        <v>3.7</v>
      </c>
      <c r="J106" s="160">
        <v>3.7</v>
      </c>
      <c r="K106" s="160">
        <v>3.6</v>
      </c>
      <c r="L106" s="160">
        <v>3.9</v>
      </c>
      <c r="M106" s="160">
        <v>3.9</v>
      </c>
      <c r="N106" s="160">
        <v>3.9</v>
      </c>
      <c r="O106" s="160">
        <v>0.19999999999999973</v>
      </c>
      <c r="P106" s="160">
        <v>0.19999999999999973</v>
      </c>
      <c r="Q106" s="164">
        <v>0.29999999999999982</v>
      </c>
    </row>
    <row r="107" spans="1:17" s="7" customFormat="1" x14ac:dyDescent="0.3">
      <c r="A107" s="100"/>
      <c r="B107" s="168" t="s">
        <v>142</v>
      </c>
      <c r="C107" s="171">
        <v>7.7</v>
      </c>
      <c r="D107" s="160">
        <v>6.9</v>
      </c>
      <c r="E107" s="160">
        <v>8.5</v>
      </c>
      <c r="F107" s="160">
        <v>8.4</v>
      </c>
      <c r="G107" s="160">
        <v>7.7</v>
      </c>
      <c r="H107" s="160">
        <v>9.1</v>
      </c>
      <c r="I107" s="160">
        <v>4.0999999999999996</v>
      </c>
      <c r="J107" s="160">
        <v>3.4</v>
      </c>
      <c r="K107" s="160">
        <v>4.8</v>
      </c>
      <c r="L107" s="160">
        <v>5.7</v>
      </c>
      <c r="M107" s="160">
        <v>5.4</v>
      </c>
      <c r="N107" s="160">
        <v>6</v>
      </c>
      <c r="O107" s="160">
        <v>1.6000000000000005</v>
      </c>
      <c r="P107" s="160">
        <v>2.0000000000000004</v>
      </c>
      <c r="Q107" s="164">
        <v>1.2000000000000002</v>
      </c>
    </row>
    <row r="108" spans="1:17" s="7" customFormat="1" x14ac:dyDescent="0.3">
      <c r="A108" s="100"/>
      <c r="B108" s="168" t="s">
        <v>143</v>
      </c>
      <c r="C108" s="171">
        <v>10.1</v>
      </c>
      <c r="D108" s="160">
        <v>11.3</v>
      </c>
      <c r="E108" s="160">
        <v>9</v>
      </c>
      <c r="F108" s="160">
        <v>9.8000000000000007</v>
      </c>
      <c r="G108" s="160">
        <v>9.9</v>
      </c>
      <c r="H108" s="160">
        <v>9.6999999999999993</v>
      </c>
      <c r="I108" s="160">
        <v>4.5999999999999996</v>
      </c>
      <c r="J108" s="160">
        <v>5.4</v>
      </c>
      <c r="K108" s="160">
        <v>3.8</v>
      </c>
      <c r="L108" s="160">
        <v>11.6</v>
      </c>
      <c r="M108" s="160">
        <v>10.6</v>
      </c>
      <c r="N108" s="160">
        <v>12.8</v>
      </c>
      <c r="O108" s="160">
        <v>7</v>
      </c>
      <c r="P108" s="160">
        <v>5.1999999999999993</v>
      </c>
      <c r="Q108" s="164">
        <v>9</v>
      </c>
    </row>
    <row r="109" spans="1:17" s="7" customFormat="1" x14ac:dyDescent="0.3">
      <c r="A109" s="100"/>
      <c r="B109" s="168" t="s">
        <v>144</v>
      </c>
      <c r="C109" s="171">
        <v>8.9</v>
      </c>
      <c r="D109" s="160">
        <v>7</v>
      </c>
      <c r="E109" s="160">
        <v>11</v>
      </c>
      <c r="F109" s="160">
        <v>8.4</v>
      </c>
      <c r="G109" s="160">
        <v>8.6</v>
      </c>
      <c r="H109" s="160">
        <v>8.1</v>
      </c>
      <c r="I109" s="160">
        <v>3</v>
      </c>
      <c r="J109" s="160">
        <v>2.6</v>
      </c>
      <c r="K109" s="160">
        <v>3.4</v>
      </c>
      <c r="L109" s="160">
        <v>6.3</v>
      </c>
      <c r="M109" s="160">
        <v>6.2</v>
      </c>
      <c r="N109" s="160">
        <v>6.3</v>
      </c>
      <c r="O109" s="160">
        <v>3.3</v>
      </c>
      <c r="P109" s="160">
        <v>3.6</v>
      </c>
      <c r="Q109" s="164">
        <v>2.9</v>
      </c>
    </row>
    <row r="110" spans="1:17" s="7" customFormat="1" x14ac:dyDescent="0.3">
      <c r="A110" s="100"/>
      <c r="B110" s="168" t="s">
        <v>145</v>
      </c>
      <c r="C110" s="171">
        <v>8.6999999999999993</v>
      </c>
      <c r="D110" s="160">
        <v>8.9</v>
      </c>
      <c r="E110" s="160">
        <v>8.5</v>
      </c>
      <c r="F110" s="160">
        <v>8.6</v>
      </c>
      <c r="G110" s="160">
        <v>10.3</v>
      </c>
      <c r="H110" s="160">
        <v>6.6</v>
      </c>
      <c r="I110" s="160">
        <v>4.4000000000000004</v>
      </c>
      <c r="J110" s="160">
        <v>4</v>
      </c>
      <c r="K110" s="160">
        <v>4.8</v>
      </c>
      <c r="L110" s="160">
        <v>6.4</v>
      </c>
      <c r="M110" s="160">
        <v>6.9</v>
      </c>
      <c r="N110" s="160">
        <v>6</v>
      </c>
      <c r="O110" s="160">
        <v>2</v>
      </c>
      <c r="P110" s="160">
        <v>2.9000000000000004</v>
      </c>
      <c r="Q110" s="164">
        <v>1.2000000000000002</v>
      </c>
    </row>
    <row r="111" spans="1:17" s="7" customFormat="1" x14ac:dyDescent="0.3">
      <c r="A111" s="100"/>
      <c r="B111" s="168" t="s">
        <v>146</v>
      </c>
      <c r="C111" s="171">
        <v>9.1999999999999993</v>
      </c>
      <c r="D111" s="160">
        <v>8.9</v>
      </c>
      <c r="E111" s="160">
        <v>9.5</v>
      </c>
      <c r="F111" s="160">
        <v>8.9</v>
      </c>
      <c r="G111" s="160">
        <v>9.6</v>
      </c>
      <c r="H111" s="160">
        <v>8.1</v>
      </c>
      <c r="I111" s="160">
        <v>4</v>
      </c>
      <c r="J111" s="160">
        <v>3.9</v>
      </c>
      <c r="K111" s="160">
        <v>4</v>
      </c>
      <c r="L111" s="160">
        <v>8.1999999999999993</v>
      </c>
      <c r="M111" s="160">
        <v>7.9</v>
      </c>
      <c r="N111" s="160">
        <v>8.4</v>
      </c>
      <c r="O111" s="160">
        <v>4.1999999999999993</v>
      </c>
      <c r="P111" s="160">
        <v>4</v>
      </c>
      <c r="Q111" s="164">
        <v>4.4000000000000004</v>
      </c>
    </row>
    <row r="112" spans="1:17" s="7" customFormat="1" x14ac:dyDescent="0.3">
      <c r="A112" s="100"/>
      <c r="B112" s="168" t="s">
        <v>147</v>
      </c>
      <c r="C112" s="171">
        <v>6.9</v>
      </c>
      <c r="D112" s="160">
        <v>5.3</v>
      </c>
      <c r="E112" s="160">
        <v>8.4</v>
      </c>
      <c r="F112" s="160">
        <v>6.7</v>
      </c>
      <c r="G112" s="160">
        <v>5.5</v>
      </c>
      <c r="H112" s="160">
        <v>7.8</v>
      </c>
      <c r="I112" s="160">
        <v>3.6</v>
      </c>
      <c r="J112" s="160">
        <v>3.6</v>
      </c>
      <c r="K112" s="160">
        <v>3.6</v>
      </c>
      <c r="L112" s="160">
        <v>5.9</v>
      </c>
      <c r="M112" s="160">
        <v>6.1</v>
      </c>
      <c r="N112" s="160">
        <v>5.6</v>
      </c>
      <c r="O112" s="160">
        <v>2.3000000000000003</v>
      </c>
      <c r="P112" s="160">
        <v>2.4999999999999996</v>
      </c>
      <c r="Q112" s="164">
        <v>1.9999999999999996</v>
      </c>
    </row>
    <row r="113" spans="1:17" s="7" customFormat="1" x14ac:dyDescent="0.3">
      <c r="A113" s="100"/>
      <c r="B113" s="168" t="s">
        <v>148</v>
      </c>
      <c r="C113" s="171">
        <v>5.8</v>
      </c>
      <c r="D113" s="160">
        <v>5.7</v>
      </c>
      <c r="E113" s="160">
        <v>5.8</v>
      </c>
      <c r="F113" s="160">
        <v>6.4</v>
      </c>
      <c r="G113" s="160">
        <v>4.3</v>
      </c>
      <c r="H113" s="160">
        <v>8.6999999999999993</v>
      </c>
      <c r="I113" s="160">
        <v>3.4</v>
      </c>
      <c r="J113" s="160">
        <v>2.9</v>
      </c>
      <c r="K113" s="160">
        <v>3.9</v>
      </c>
      <c r="L113" s="160">
        <v>3.8</v>
      </c>
      <c r="M113" s="160">
        <v>2.9</v>
      </c>
      <c r="N113" s="160">
        <v>4.9000000000000004</v>
      </c>
      <c r="O113" s="160">
        <v>0.39999999999999991</v>
      </c>
      <c r="P113" s="160">
        <v>0</v>
      </c>
      <c r="Q113" s="164">
        <v>1.0000000000000004</v>
      </c>
    </row>
    <row r="114" spans="1:17" s="7" customFormat="1" x14ac:dyDescent="0.3">
      <c r="A114" s="100"/>
      <c r="B114" s="168" t="s">
        <v>149</v>
      </c>
      <c r="C114" s="171">
        <v>7.2</v>
      </c>
      <c r="D114" s="160">
        <v>6.6</v>
      </c>
      <c r="E114" s="160">
        <v>7.9</v>
      </c>
      <c r="F114" s="160">
        <v>7.3</v>
      </c>
      <c r="G114" s="160">
        <v>6.9</v>
      </c>
      <c r="H114" s="160">
        <v>7.8</v>
      </c>
      <c r="I114" s="160">
        <v>3.8</v>
      </c>
      <c r="J114" s="160">
        <v>3.3</v>
      </c>
      <c r="K114" s="160">
        <v>4.2</v>
      </c>
      <c r="L114" s="160">
        <v>5.4</v>
      </c>
      <c r="M114" s="160">
        <v>5.3</v>
      </c>
      <c r="N114" s="160">
        <v>5.5</v>
      </c>
      <c r="O114" s="160">
        <v>1.6000000000000005</v>
      </c>
      <c r="P114" s="160">
        <v>2</v>
      </c>
      <c r="Q114" s="164">
        <v>1.2999999999999998</v>
      </c>
    </row>
    <row r="115" spans="1:17" s="7" customFormat="1" x14ac:dyDescent="0.3">
      <c r="A115" s="100"/>
      <c r="B115" s="168" t="s">
        <v>150</v>
      </c>
      <c r="C115" s="171">
        <v>8.1</v>
      </c>
      <c r="D115" s="160">
        <v>4.9000000000000004</v>
      </c>
      <c r="E115" s="160">
        <v>10.1</v>
      </c>
      <c r="F115" s="160">
        <v>12.8</v>
      </c>
      <c r="G115" s="160">
        <v>9.1999999999999993</v>
      </c>
      <c r="H115" s="160">
        <v>15.1</v>
      </c>
      <c r="I115" s="160">
        <v>5.7</v>
      </c>
      <c r="J115" s="160">
        <v>3.3</v>
      </c>
      <c r="K115" s="160">
        <v>7.3</v>
      </c>
      <c r="L115" s="160">
        <v>4</v>
      </c>
      <c r="M115" s="160">
        <v>1.5</v>
      </c>
      <c r="N115" s="160">
        <v>5.6</v>
      </c>
      <c r="O115" s="160">
        <v>-1.7000000000000002</v>
      </c>
      <c r="P115" s="160">
        <v>-1.7999999999999998</v>
      </c>
      <c r="Q115" s="164">
        <v>-1.7000000000000002</v>
      </c>
    </row>
    <row r="116" spans="1:17" s="7" customFormat="1" x14ac:dyDescent="0.3">
      <c r="A116" s="100"/>
      <c r="B116" s="168" t="s">
        <v>151</v>
      </c>
      <c r="C116" s="171">
        <v>35.6</v>
      </c>
      <c r="D116" s="160">
        <v>34.5</v>
      </c>
      <c r="E116" s="160">
        <v>36.700000000000003</v>
      </c>
      <c r="F116" s="160">
        <v>38.9</v>
      </c>
      <c r="G116" s="160">
        <v>38.1</v>
      </c>
      <c r="H116" s="160">
        <v>39.6</v>
      </c>
      <c r="I116" s="160">
        <v>24.4</v>
      </c>
      <c r="J116" s="160">
        <v>21.8</v>
      </c>
      <c r="K116" s="160">
        <v>26.9</v>
      </c>
      <c r="L116" s="160">
        <v>26.8</v>
      </c>
      <c r="M116" s="160">
        <v>26.5</v>
      </c>
      <c r="N116" s="160">
        <v>27.1</v>
      </c>
      <c r="O116" s="160">
        <v>2.4000000000000021</v>
      </c>
      <c r="P116" s="160">
        <v>4.6999999999999993</v>
      </c>
      <c r="Q116" s="164">
        <v>0.20000000000000284</v>
      </c>
    </row>
    <row r="117" spans="1:17" s="7" customFormat="1" x14ac:dyDescent="0.3">
      <c r="A117" s="100"/>
      <c r="B117" s="168" t="s">
        <v>152</v>
      </c>
      <c r="C117" s="171">
        <v>3.7</v>
      </c>
      <c r="D117" s="160">
        <v>2.9</v>
      </c>
      <c r="E117" s="160">
        <v>4.4000000000000004</v>
      </c>
      <c r="F117" s="160">
        <v>4.0999999999999996</v>
      </c>
      <c r="G117" s="160">
        <v>3.4</v>
      </c>
      <c r="H117" s="160">
        <v>4.8</v>
      </c>
      <c r="I117" s="160">
        <v>1.3</v>
      </c>
      <c r="J117" s="160">
        <v>0.9</v>
      </c>
      <c r="K117" s="160">
        <v>1.7</v>
      </c>
      <c r="L117" s="160">
        <v>2.8</v>
      </c>
      <c r="M117" s="160">
        <v>2.6</v>
      </c>
      <c r="N117" s="160">
        <v>3.1</v>
      </c>
      <c r="O117" s="160">
        <v>1.4999999999999998</v>
      </c>
      <c r="P117" s="160">
        <v>1.7000000000000002</v>
      </c>
      <c r="Q117" s="164">
        <v>1.4000000000000001</v>
      </c>
    </row>
    <row r="118" spans="1:17" s="7" customFormat="1" x14ac:dyDescent="0.3">
      <c r="A118" s="100"/>
      <c r="B118" s="168" t="s">
        <v>153</v>
      </c>
      <c r="C118" s="171">
        <v>27.9</v>
      </c>
      <c r="D118" s="160" t="s">
        <v>94</v>
      </c>
      <c r="E118" s="160" t="s">
        <v>94</v>
      </c>
      <c r="F118" s="160">
        <v>31.1</v>
      </c>
      <c r="G118" s="160" t="s">
        <v>94</v>
      </c>
      <c r="H118" s="160" t="s">
        <v>94</v>
      </c>
      <c r="I118" s="160">
        <v>17.5</v>
      </c>
      <c r="J118" s="160" t="s">
        <v>94</v>
      </c>
      <c r="K118" s="160" t="s">
        <v>94</v>
      </c>
      <c r="L118" s="160">
        <v>19.100000000000001</v>
      </c>
      <c r="M118" s="160" t="s">
        <v>94</v>
      </c>
      <c r="N118" s="160" t="s">
        <v>94</v>
      </c>
      <c r="O118" s="160">
        <v>1.6000000000000014</v>
      </c>
      <c r="P118" s="160" t="s">
        <v>94</v>
      </c>
      <c r="Q118" s="164" t="s">
        <v>94</v>
      </c>
    </row>
    <row r="119" spans="1:17" s="7" customFormat="1" x14ac:dyDescent="0.3">
      <c r="A119" s="100"/>
      <c r="B119" s="168" t="s">
        <v>154</v>
      </c>
      <c r="C119" s="171">
        <v>6.8</v>
      </c>
      <c r="D119" s="160" t="s">
        <v>94</v>
      </c>
      <c r="E119" s="160" t="s">
        <v>94</v>
      </c>
      <c r="F119" s="160">
        <v>7.2</v>
      </c>
      <c r="G119" s="160" t="s">
        <v>94</v>
      </c>
      <c r="H119" s="160" t="s">
        <v>94</v>
      </c>
      <c r="I119" s="160">
        <v>2.4</v>
      </c>
      <c r="J119" s="160" t="s">
        <v>94</v>
      </c>
      <c r="K119" s="160" t="s">
        <v>94</v>
      </c>
      <c r="L119" s="160">
        <v>3.8</v>
      </c>
      <c r="M119" s="160" t="s">
        <v>94</v>
      </c>
      <c r="N119" s="160" t="s">
        <v>94</v>
      </c>
      <c r="O119" s="160">
        <v>1.4</v>
      </c>
      <c r="P119" s="160" t="s">
        <v>94</v>
      </c>
      <c r="Q119" s="164" t="s">
        <v>94</v>
      </c>
    </row>
    <row r="120" spans="1:17" s="7" customFormat="1" x14ac:dyDescent="0.3">
      <c r="A120" s="100"/>
      <c r="B120" s="168" t="s">
        <v>155</v>
      </c>
      <c r="C120" s="171">
        <v>2.5</v>
      </c>
      <c r="D120" s="160" t="s">
        <v>94</v>
      </c>
      <c r="E120" s="160" t="s">
        <v>94</v>
      </c>
      <c r="F120" s="160">
        <v>2.2999999999999998</v>
      </c>
      <c r="G120" s="160" t="s">
        <v>94</v>
      </c>
      <c r="H120" s="160" t="s">
        <v>94</v>
      </c>
      <c r="I120" s="160">
        <v>0.3</v>
      </c>
      <c r="J120" s="160" t="s">
        <v>94</v>
      </c>
      <c r="K120" s="160" t="s">
        <v>94</v>
      </c>
      <c r="L120" s="160">
        <v>2.7</v>
      </c>
      <c r="M120" s="160" t="s">
        <v>94</v>
      </c>
      <c r="N120" s="160" t="s">
        <v>94</v>
      </c>
      <c r="O120" s="160">
        <v>2.4000000000000004</v>
      </c>
      <c r="P120" s="160" t="s">
        <v>94</v>
      </c>
      <c r="Q120" s="164" t="s">
        <v>94</v>
      </c>
    </row>
    <row r="121" spans="1:17" s="7" customFormat="1" x14ac:dyDescent="0.3">
      <c r="A121" s="100"/>
      <c r="B121" s="168" t="s">
        <v>156</v>
      </c>
      <c r="C121" s="171">
        <v>0.9</v>
      </c>
      <c r="D121" s="160" t="s">
        <v>94</v>
      </c>
      <c r="E121" s="160" t="s">
        <v>94</v>
      </c>
      <c r="F121" s="160">
        <v>1.2</v>
      </c>
      <c r="G121" s="160" t="s">
        <v>94</v>
      </c>
      <c r="H121" s="160" t="s">
        <v>94</v>
      </c>
      <c r="I121" s="160">
        <v>0.1</v>
      </c>
      <c r="J121" s="160" t="s">
        <v>94</v>
      </c>
      <c r="K121" s="160" t="s">
        <v>94</v>
      </c>
      <c r="L121" s="160">
        <v>1.7</v>
      </c>
      <c r="M121" s="160" t="s">
        <v>94</v>
      </c>
      <c r="N121" s="160" t="s">
        <v>94</v>
      </c>
      <c r="O121" s="160">
        <v>1.5999999999999999</v>
      </c>
      <c r="P121" s="160" t="s">
        <v>94</v>
      </c>
      <c r="Q121" s="164" t="s">
        <v>94</v>
      </c>
    </row>
    <row r="122" spans="1:17" s="7" customFormat="1" ht="17.25" thickBot="1" x14ac:dyDescent="0.35">
      <c r="A122" s="100"/>
      <c r="B122" s="169" t="s">
        <v>157</v>
      </c>
      <c r="C122" s="172">
        <v>0.5</v>
      </c>
      <c r="D122" s="161" t="s">
        <v>94</v>
      </c>
      <c r="E122" s="161" t="s">
        <v>94</v>
      </c>
      <c r="F122" s="161">
        <v>0.4</v>
      </c>
      <c r="G122" s="161" t="s">
        <v>94</v>
      </c>
      <c r="H122" s="161" t="s">
        <v>94</v>
      </c>
      <c r="I122" s="161">
        <v>0.3</v>
      </c>
      <c r="J122" s="161" t="s">
        <v>94</v>
      </c>
      <c r="K122" s="161" t="s">
        <v>94</v>
      </c>
      <c r="L122" s="161">
        <v>1.1000000000000001</v>
      </c>
      <c r="M122" s="161" t="s">
        <v>94</v>
      </c>
      <c r="N122" s="161" t="s">
        <v>94</v>
      </c>
      <c r="O122" s="161">
        <v>0.8</v>
      </c>
      <c r="P122" s="161" t="s">
        <v>94</v>
      </c>
      <c r="Q122" s="165" t="s">
        <v>94</v>
      </c>
    </row>
    <row r="123" spans="1:17" s="7" customFormat="1" ht="17.25" thickBot="1" x14ac:dyDescent="0.35">
      <c r="A123" s="100"/>
      <c r="B123" s="282" t="s">
        <v>158</v>
      </c>
      <c r="C123" s="283"/>
      <c r="D123" s="283"/>
      <c r="E123" s="283"/>
      <c r="F123" s="283"/>
      <c r="G123" s="283"/>
      <c r="H123" s="283"/>
      <c r="I123" s="283"/>
      <c r="J123" s="283"/>
      <c r="K123" s="283"/>
      <c r="L123" s="283"/>
      <c r="M123" s="283"/>
      <c r="N123" s="283"/>
      <c r="O123" s="283"/>
      <c r="P123" s="283"/>
      <c r="Q123" s="284"/>
    </row>
    <row r="124" spans="1:17" s="7" customFormat="1" x14ac:dyDescent="0.3">
      <c r="A124" s="100"/>
      <c r="B124" s="173" t="s">
        <v>159</v>
      </c>
      <c r="C124" s="170">
        <v>15.1</v>
      </c>
      <c r="D124" s="162" t="s">
        <v>94</v>
      </c>
      <c r="E124" s="162" t="s">
        <v>94</v>
      </c>
      <c r="F124" s="162">
        <v>8.6</v>
      </c>
      <c r="G124" s="162" t="s">
        <v>94</v>
      </c>
      <c r="H124" s="162" t="s">
        <v>94</v>
      </c>
      <c r="I124" s="162">
        <v>1.9</v>
      </c>
      <c r="J124" s="162" t="s">
        <v>94</v>
      </c>
      <c r="K124" s="162" t="s">
        <v>94</v>
      </c>
      <c r="L124" s="162">
        <v>12.8</v>
      </c>
      <c r="M124" s="162" t="s">
        <v>94</v>
      </c>
      <c r="N124" s="162" t="s">
        <v>94</v>
      </c>
      <c r="O124" s="162">
        <v>10.9</v>
      </c>
      <c r="P124" s="162" t="s">
        <v>94</v>
      </c>
      <c r="Q124" s="177" t="s">
        <v>94</v>
      </c>
    </row>
    <row r="125" spans="1:17" s="7" customFormat="1" x14ac:dyDescent="0.3">
      <c r="A125" s="100"/>
      <c r="B125" s="168" t="s">
        <v>160</v>
      </c>
      <c r="C125" s="171">
        <v>5.7</v>
      </c>
      <c r="D125" s="160" t="s">
        <v>94</v>
      </c>
      <c r="E125" s="160" t="s">
        <v>94</v>
      </c>
      <c r="F125" s="160">
        <v>6.7</v>
      </c>
      <c r="G125" s="160" t="s">
        <v>94</v>
      </c>
      <c r="H125" s="160" t="s">
        <v>94</v>
      </c>
      <c r="I125" s="160">
        <v>3.1</v>
      </c>
      <c r="J125" s="160" t="s">
        <v>94</v>
      </c>
      <c r="K125" s="160" t="s">
        <v>94</v>
      </c>
      <c r="L125" s="160">
        <v>2.5</v>
      </c>
      <c r="M125" s="160" t="s">
        <v>94</v>
      </c>
      <c r="N125" s="160" t="s">
        <v>94</v>
      </c>
      <c r="O125" s="160">
        <v>-0.60000000000000009</v>
      </c>
      <c r="P125" s="160" t="s">
        <v>94</v>
      </c>
      <c r="Q125" s="164" t="s">
        <v>94</v>
      </c>
    </row>
    <row r="126" spans="1:17" s="7" customFormat="1" x14ac:dyDescent="0.3">
      <c r="A126" s="100"/>
      <c r="B126" s="168" t="s">
        <v>161</v>
      </c>
      <c r="C126" s="171">
        <v>13.9</v>
      </c>
      <c r="D126" s="160" t="s">
        <v>94</v>
      </c>
      <c r="E126" s="160" t="s">
        <v>94</v>
      </c>
      <c r="F126" s="160">
        <v>20.9</v>
      </c>
      <c r="G126" s="160" t="s">
        <v>94</v>
      </c>
      <c r="H126" s="160" t="s">
        <v>94</v>
      </c>
      <c r="I126" s="160">
        <v>19.2</v>
      </c>
      <c r="J126" s="160" t="s">
        <v>94</v>
      </c>
      <c r="K126" s="160" t="s">
        <v>94</v>
      </c>
      <c r="L126" s="160">
        <v>16.399999999999999</v>
      </c>
      <c r="M126" s="160" t="s">
        <v>94</v>
      </c>
      <c r="N126" s="160" t="s">
        <v>94</v>
      </c>
      <c r="O126" s="160">
        <v>-2.8000000000000007</v>
      </c>
      <c r="P126" s="160" t="s">
        <v>94</v>
      </c>
      <c r="Q126" s="164" t="s">
        <v>94</v>
      </c>
    </row>
    <row r="127" spans="1:17" s="7" customFormat="1" ht="17.25" thickBot="1" x14ac:dyDescent="0.35">
      <c r="A127" s="100"/>
      <c r="B127" s="169" t="s">
        <v>162</v>
      </c>
      <c r="C127" s="172">
        <v>17.600000000000001</v>
      </c>
      <c r="D127" s="161" t="s">
        <v>94</v>
      </c>
      <c r="E127" s="161" t="s">
        <v>94</v>
      </c>
      <c r="F127" s="161">
        <v>21.3</v>
      </c>
      <c r="G127" s="161" t="s">
        <v>94</v>
      </c>
      <c r="H127" s="161" t="s">
        <v>94</v>
      </c>
      <c r="I127" s="161">
        <v>7.3</v>
      </c>
      <c r="J127" s="161" t="s">
        <v>94</v>
      </c>
      <c r="K127" s="161" t="s">
        <v>94</v>
      </c>
      <c r="L127" s="161">
        <v>4</v>
      </c>
      <c r="M127" s="161" t="s">
        <v>94</v>
      </c>
      <c r="N127" s="161" t="s">
        <v>94</v>
      </c>
      <c r="O127" s="161">
        <v>-3.3</v>
      </c>
      <c r="P127" s="161" t="s">
        <v>94</v>
      </c>
      <c r="Q127" s="165" t="s">
        <v>94</v>
      </c>
    </row>
    <row r="128" spans="1:17" s="7" customFormat="1" ht="17.25" thickBot="1" x14ac:dyDescent="0.35">
      <c r="A128" s="100"/>
      <c r="B128" s="282" t="s">
        <v>163</v>
      </c>
      <c r="C128" s="283"/>
      <c r="D128" s="283"/>
      <c r="E128" s="283"/>
      <c r="F128" s="283"/>
      <c r="G128" s="283"/>
      <c r="H128" s="283"/>
      <c r="I128" s="283"/>
      <c r="J128" s="283"/>
      <c r="K128" s="283"/>
      <c r="L128" s="283"/>
      <c r="M128" s="283"/>
      <c r="N128" s="283"/>
      <c r="O128" s="283"/>
      <c r="P128" s="283"/>
      <c r="Q128" s="284"/>
    </row>
    <row r="129" spans="1:17" s="7" customFormat="1" x14ac:dyDescent="0.3">
      <c r="A129" s="100"/>
      <c r="B129" s="173" t="s">
        <v>164</v>
      </c>
      <c r="C129" s="170">
        <v>7</v>
      </c>
      <c r="D129" s="162" t="s">
        <v>94</v>
      </c>
      <c r="E129" s="162" t="s">
        <v>94</v>
      </c>
      <c r="F129" s="162">
        <v>7.8</v>
      </c>
      <c r="G129" s="162" t="s">
        <v>94</v>
      </c>
      <c r="H129" s="162" t="s">
        <v>94</v>
      </c>
      <c r="I129" s="162">
        <v>5.6</v>
      </c>
      <c r="J129" s="162" t="s">
        <v>94</v>
      </c>
      <c r="K129" s="162" t="s">
        <v>94</v>
      </c>
      <c r="L129" s="162">
        <v>8.9</v>
      </c>
      <c r="M129" s="162" t="s">
        <v>94</v>
      </c>
      <c r="N129" s="162" t="s">
        <v>94</v>
      </c>
      <c r="O129" s="162">
        <v>3.3000000000000007</v>
      </c>
      <c r="P129" s="162" t="s">
        <v>94</v>
      </c>
      <c r="Q129" s="177" t="s">
        <v>94</v>
      </c>
    </row>
    <row r="130" spans="1:17" s="7" customFormat="1" x14ac:dyDescent="0.3">
      <c r="A130" s="100"/>
      <c r="B130" s="168" t="s">
        <v>165</v>
      </c>
      <c r="C130" s="171">
        <v>7.9</v>
      </c>
      <c r="D130" s="160" t="s">
        <v>94</v>
      </c>
      <c r="E130" s="160" t="s">
        <v>94</v>
      </c>
      <c r="F130" s="160">
        <v>9.1</v>
      </c>
      <c r="G130" s="160" t="s">
        <v>94</v>
      </c>
      <c r="H130" s="160" t="s">
        <v>94</v>
      </c>
      <c r="I130" s="160">
        <v>4.9000000000000004</v>
      </c>
      <c r="J130" s="160" t="s">
        <v>94</v>
      </c>
      <c r="K130" s="160" t="s">
        <v>94</v>
      </c>
      <c r="L130" s="160">
        <v>5.8</v>
      </c>
      <c r="M130" s="160" t="s">
        <v>94</v>
      </c>
      <c r="N130" s="160" t="s">
        <v>94</v>
      </c>
      <c r="O130" s="160">
        <v>0.89999999999999947</v>
      </c>
      <c r="P130" s="160" t="s">
        <v>94</v>
      </c>
      <c r="Q130" s="164" t="s">
        <v>94</v>
      </c>
    </row>
    <row r="131" spans="1:17" s="7" customFormat="1" ht="17.25" thickBot="1" x14ac:dyDescent="0.35">
      <c r="A131" s="100"/>
      <c r="B131" s="169" t="s">
        <v>166</v>
      </c>
      <c r="C131" s="172">
        <v>8</v>
      </c>
      <c r="D131" s="161" t="s">
        <v>94</v>
      </c>
      <c r="E131" s="161" t="s">
        <v>94</v>
      </c>
      <c r="F131" s="161">
        <v>8.1999999999999993</v>
      </c>
      <c r="G131" s="161" t="s">
        <v>94</v>
      </c>
      <c r="H131" s="161" t="s">
        <v>94</v>
      </c>
      <c r="I131" s="161">
        <v>2.7</v>
      </c>
      <c r="J131" s="161" t="s">
        <v>94</v>
      </c>
      <c r="K131" s="161" t="s">
        <v>94</v>
      </c>
      <c r="L131" s="161">
        <v>4</v>
      </c>
      <c r="M131" s="161" t="s">
        <v>94</v>
      </c>
      <c r="N131" s="161" t="s">
        <v>94</v>
      </c>
      <c r="O131" s="161">
        <v>1.2999999999999998</v>
      </c>
      <c r="P131" s="161" t="s">
        <v>94</v>
      </c>
      <c r="Q131" s="165" t="s">
        <v>94</v>
      </c>
    </row>
    <row r="132" spans="1:17" s="7" customFormat="1" ht="17.25" thickBot="1" x14ac:dyDescent="0.35">
      <c r="A132" s="100"/>
      <c r="B132" s="282" t="s">
        <v>167</v>
      </c>
      <c r="C132" s="283"/>
      <c r="D132" s="283"/>
      <c r="E132" s="283"/>
      <c r="F132" s="283"/>
      <c r="G132" s="283"/>
      <c r="H132" s="283"/>
      <c r="I132" s="283"/>
      <c r="J132" s="283"/>
      <c r="K132" s="283"/>
      <c r="L132" s="283"/>
      <c r="M132" s="283"/>
      <c r="N132" s="283"/>
      <c r="O132" s="283"/>
      <c r="P132" s="283"/>
      <c r="Q132" s="284"/>
    </row>
    <row r="133" spans="1:17" s="7" customFormat="1" x14ac:dyDescent="0.3">
      <c r="A133" s="100"/>
      <c r="B133" s="173" t="s">
        <v>106</v>
      </c>
      <c r="C133" s="170">
        <v>27.4</v>
      </c>
      <c r="D133" s="162" t="s">
        <v>94</v>
      </c>
      <c r="E133" s="162" t="s">
        <v>94</v>
      </c>
      <c r="F133" s="162">
        <v>33.1</v>
      </c>
      <c r="G133" s="162" t="s">
        <v>94</v>
      </c>
      <c r="H133" s="162" t="s">
        <v>94</v>
      </c>
      <c r="I133" s="162">
        <v>17.7</v>
      </c>
      <c r="J133" s="162" t="s">
        <v>94</v>
      </c>
      <c r="K133" s="162" t="s">
        <v>94</v>
      </c>
      <c r="L133" s="162">
        <v>19.2</v>
      </c>
      <c r="M133" s="162" t="s">
        <v>94</v>
      </c>
      <c r="N133" s="162" t="s">
        <v>94</v>
      </c>
      <c r="O133" s="162">
        <v>1.5</v>
      </c>
      <c r="P133" s="162" t="s">
        <v>94</v>
      </c>
      <c r="Q133" s="177" t="s">
        <v>94</v>
      </c>
    </row>
    <row r="134" spans="1:17" s="7" customFormat="1" x14ac:dyDescent="0.3">
      <c r="A134" s="100"/>
      <c r="B134" s="168" t="s">
        <v>107</v>
      </c>
      <c r="C134" s="171">
        <v>22.3</v>
      </c>
      <c r="D134" s="160" t="s">
        <v>94</v>
      </c>
      <c r="E134" s="160" t="s">
        <v>94</v>
      </c>
      <c r="F134" s="160">
        <v>32.1</v>
      </c>
      <c r="G134" s="160" t="s">
        <v>94</v>
      </c>
      <c r="H134" s="160" t="s">
        <v>94</v>
      </c>
      <c r="I134" s="160">
        <v>19.5</v>
      </c>
      <c r="J134" s="160" t="s">
        <v>94</v>
      </c>
      <c r="K134" s="160" t="s">
        <v>94</v>
      </c>
      <c r="L134" s="160">
        <v>14.5</v>
      </c>
      <c r="M134" s="160" t="s">
        <v>94</v>
      </c>
      <c r="N134" s="160" t="s">
        <v>94</v>
      </c>
      <c r="O134" s="160">
        <v>-5</v>
      </c>
      <c r="P134" s="160" t="s">
        <v>94</v>
      </c>
      <c r="Q134" s="164" t="s">
        <v>94</v>
      </c>
    </row>
    <row r="135" spans="1:17" s="7" customFormat="1" x14ac:dyDescent="0.3">
      <c r="A135" s="100"/>
      <c r="B135" s="168" t="s">
        <v>108</v>
      </c>
      <c r="C135" s="171">
        <v>24.7</v>
      </c>
      <c r="D135" s="160">
        <v>23.9</v>
      </c>
      <c r="E135" s="160">
        <v>25.2</v>
      </c>
      <c r="F135" s="160">
        <v>32.5</v>
      </c>
      <c r="G135" s="160">
        <v>32.700000000000003</v>
      </c>
      <c r="H135" s="160">
        <v>32.5</v>
      </c>
      <c r="I135" s="160">
        <v>18.7</v>
      </c>
      <c r="J135" s="160">
        <v>15</v>
      </c>
      <c r="K135" s="160">
        <v>20.7</v>
      </c>
      <c r="L135" s="160">
        <v>16.600000000000001</v>
      </c>
      <c r="M135" s="160">
        <v>17.3</v>
      </c>
      <c r="N135" s="160">
        <v>16.3</v>
      </c>
      <c r="O135" s="160">
        <v>-2.0999999999999979</v>
      </c>
      <c r="P135" s="160">
        <v>2.3000000000000007</v>
      </c>
      <c r="Q135" s="164">
        <v>-4.3999999999999986</v>
      </c>
    </row>
    <row r="136" spans="1:17" s="7" customFormat="1" x14ac:dyDescent="0.3">
      <c r="A136" s="100"/>
      <c r="B136" s="168" t="s">
        <v>109</v>
      </c>
      <c r="C136" s="171">
        <v>3.1</v>
      </c>
      <c r="D136" s="160" t="s">
        <v>94</v>
      </c>
      <c r="E136" s="160" t="s">
        <v>94</v>
      </c>
      <c r="F136" s="160">
        <v>7.3</v>
      </c>
      <c r="G136" s="160" t="s">
        <v>94</v>
      </c>
      <c r="H136" s="160" t="s">
        <v>94</v>
      </c>
      <c r="I136" s="160">
        <v>1.8</v>
      </c>
      <c r="J136" s="160" t="s">
        <v>94</v>
      </c>
      <c r="K136" s="160" t="s">
        <v>94</v>
      </c>
      <c r="L136" s="160">
        <v>1.4</v>
      </c>
      <c r="M136" s="160" t="s">
        <v>94</v>
      </c>
      <c r="N136" s="160" t="s">
        <v>94</v>
      </c>
      <c r="O136" s="160">
        <v>-0.40000000000000013</v>
      </c>
      <c r="P136" s="160" t="s">
        <v>94</v>
      </c>
      <c r="Q136" s="164" t="s">
        <v>94</v>
      </c>
    </row>
    <row r="137" spans="1:17" s="7" customFormat="1" x14ac:dyDescent="0.3">
      <c r="A137" s="100"/>
      <c r="B137" s="168" t="s">
        <v>110</v>
      </c>
      <c r="C137" s="171">
        <v>8.4</v>
      </c>
      <c r="D137" s="160" t="s">
        <v>94</v>
      </c>
      <c r="E137" s="160" t="s">
        <v>94</v>
      </c>
      <c r="F137" s="160">
        <v>8.3000000000000007</v>
      </c>
      <c r="G137" s="160" t="s">
        <v>94</v>
      </c>
      <c r="H137" s="160" t="s">
        <v>94</v>
      </c>
      <c r="I137" s="160">
        <v>6.4</v>
      </c>
      <c r="J137" s="160" t="s">
        <v>94</v>
      </c>
      <c r="K137" s="160" t="s">
        <v>94</v>
      </c>
      <c r="L137" s="160">
        <v>7.8</v>
      </c>
      <c r="M137" s="160" t="s">
        <v>94</v>
      </c>
      <c r="N137" s="160" t="s">
        <v>94</v>
      </c>
      <c r="O137" s="160">
        <v>1.3999999999999995</v>
      </c>
      <c r="P137" s="160" t="s">
        <v>94</v>
      </c>
      <c r="Q137" s="164" t="s">
        <v>94</v>
      </c>
    </row>
    <row r="138" spans="1:17" s="7" customFormat="1" x14ac:dyDescent="0.3">
      <c r="A138" s="100"/>
      <c r="B138" s="168" t="s">
        <v>111</v>
      </c>
      <c r="C138" s="171">
        <v>32.299999999999997</v>
      </c>
      <c r="D138" s="160" t="s">
        <v>94</v>
      </c>
      <c r="E138" s="160" t="s">
        <v>94</v>
      </c>
      <c r="F138" s="160">
        <v>24.9</v>
      </c>
      <c r="G138" s="160" t="s">
        <v>94</v>
      </c>
      <c r="H138" s="160" t="s">
        <v>94</v>
      </c>
      <c r="I138" s="160">
        <v>18.899999999999999</v>
      </c>
      <c r="J138" s="160" t="s">
        <v>94</v>
      </c>
      <c r="K138" s="160" t="s">
        <v>94</v>
      </c>
      <c r="L138" s="160">
        <v>19.899999999999999</v>
      </c>
      <c r="M138" s="160" t="s">
        <v>94</v>
      </c>
      <c r="N138" s="160" t="s">
        <v>94</v>
      </c>
      <c r="O138" s="160">
        <v>1</v>
      </c>
      <c r="P138" s="160" t="s">
        <v>94</v>
      </c>
      <c r="Q138" s="164" t="s">
        <v>94</v>
      </c>
    </row>
    <row r="139" spans="1:17" s="7" customFormat="1" x14ac:dyDescent="0.3">
      <c r="A139" s="100"/>
      <c r="B139" s="168" t="s">
        <v>112</v>
      </c>
      <c r="C139" s="171">
        <v>11.3</v>
      </c>
      <c r="D139" s="160" t="s">
        <v>94</v>
      </c>
      <c r="E139" s="160" t="s">
        <v>94</v>
      </c>
      <c r="F139" s="160">
        <v>9</v>
      </c>
      <c r="G139" s="160" t="s">
        <v>94</v>
      </c>
      <c r="H139" s="160" t="s">
        <v>94</v>
      </c>
      <c r="I139" s="160">
        <v>4.7</v>
      </c>
      <c r="J139" s="160" t="s">
        <v>94</v>
      </c>
      <c r="K139" s="160" t="s">
        <v>94</v>
      </c>
      <c r="L139" s="160">
        <v>8.9</v>
      </c>
      <c r="M139" s="160" t="s">
        <v>94</v>
      </c>
      <c r="N139" s="160" t="s">
        <v>94</v>
      </c>
      <c r="O139" s="160">
        <v>4.2</v>
      </c>
      <c r="P139" s="160" t="s">
        <v>94</v>
      </c>
      <c r="Q139" s="164" t="s">
        <v>94</v>
      </c>
    </row>
    <row r="140" spans="1:17" s="7" customFormat="1" x14ac:dyDescent="0.3">
      <c r="A140" s="100"/>
      <c r="B140" s="168" t="s">
        <v>113</v>
      </c>
      <c r="C140" s="171">
        <v>8.1999999999999993</v>
      </c>
      <c r="D140" s="160" t="s">
        <v>94</v>
      </c>
      <c r="E140" s="160" t="s">
        <v>94</v>
      </c>
      <c r="F140" s="160">
        <v>8.3000000000000007</v>
      </c>
      <c r="G140" s="160" t="s">
        <v>94</v>
      </c>
      <c r="H140" s="160" t="s">
        <v>94</v>
      </c>
      <c r="I140" s="160">
        <v>3.5</v>
      </c>
      <c r="J140" s="160" t="s">
        <v>94</v>
      </c>
      <c r="K140" s="160" t="s">
        <v>94</v>
      </c>
      <c r="L140" s="160">
        <v>6.3</v>
      </c>
      <c r="M140" s="160" t="s">
        <v>94</v>
      </c>
      <c r="N140" s="160" t="s">
        <v>94</v>
      </c>
      <c r="O140" s="160">
        <v>2.8</v>
      </c>
      <c r="P140" s="160" t="s">
        <v>94</v>
      </c>
      <c r="Q140" s="164" t="s">
        <v>94</v>
      </c>
    </row>
    <row r="141" spans="1:17" s="7" customFormat="1" x14ac:dyDescent="0.3">
      <c r="A141" s="100"/>
      <c r="B141" s="168" t="s">
        <v>114</v>
      </c>
      <c r="C141" s="171">
        <v>8.6</v>
      </c>
      <c r="D141" s="160" t="s">
        <v>94</v>
      </c>
      <c r="E141" s="160" t="s">
        <v>94</v>
      </c>
      <c r="F141" s="160">
        <v>11.4</v>
      </c>
      <c r="G141" s="160" t="s">
        <v>94</v>
      </c>
      <c r="H141" s="160" t="s">
        <v>94</v>
      </c>
      <c r="I141" s="160">
        <v>2.2000000000000002</v>
      </c>
      <c r="J141" s="160" t="s">
        <v>94</v>
      </c>
      <c r="K141" s="160" t="s">
        <v>94</v>
      </c>
      <c r="L141" s="160">
        <v>13</v>
      </c>
      <c r="M141" s="160" t="s">
        <v>94</v>
      </c>
      <c r="N141" s="160" t="s">
        <v>94</v>
      </c>
      <c r="O141" s="160">
        <v>10.8</v>
      </c>
      <c r="P141" s="160" t="s">
        <v>94</v>
      </c>
      <c r="Q141" s="164" t="s">
        <v>94</v>
      </c>
    </row>
    <row r="142" spans="1:17" s="7" customFormat="1" x14ac:dyDescent="0.3">
      <c r="A142" s="100"/>
      <c r="B142" s="168" t="s">
        <v>115</v>
      </c>
      <c r="C142" s="171">
        <v>3.6</v>
      </c>
      <c r="D142" s="160" t="s">
        <v>94</v>
      </c>
      <c r="E142" s="160" t="s">
        <v>94</v>
      </c>
      <c r="F142" s="160">
        <v>3.8</v>
      </c>
      <c r="G142" s="160" t="s">
        <v>94</v>
      </c>
      <c r="H142" s="160" t="s">
        <v>94</v>
      </c>
      <c r="I142" s="160">
        <v>1.6</v>
      </c>
      <c r="J142" s="160" t="s">
        <v>94</v>
      </c>
      <c r="K142" s="160" t="s">
        <v>94</v>
      </c>
      <c r="L142" s="160">
        <v>3.4</v>
      </c>
      <c r="M142" s="160" t="s">
        <v>94</v>
      </c>
      <c r="N142" s="160" t="s">
        <v>94</v>
      </c>
      <c r="O142" s="160">
        <v>1.7999999999999998</v>
      </c>
      <c r="P142" s="160" t="s">
        <v>94</v>
      </c>
      <c r="Q142" s="164" t="s">
        <v>94</v>
      </c>
    </row>
    <row r="143" spans="1:17" s="7" customFormat="1" x14ac:dyDescent="0.3">
      <c r="A143" s="100"/>
      <c r="B143" s="168" t="s">
        <v>116</v>
      </c>
      <c r="C143" s="171">
        <v>7.5</v>
      </c>
      <c r="D143" s="160" t="s">
        <v>94</v>
      </c>
      <c r="E143" s="160" t="s">
        <v>94</v>
      </c>
      <c r="F143" s="160">
        <v>9.5</v>
      </c>
      <c r="G143" s="160" t="s">
        <v>94</v>
      </c>
      <c r="H143" s="160" t="s">
        <v>94</v>
      </c>
      <c r="I143" s="160">
        <v>3.3</v>
      </c>
      <c r="J143" s="160" t="s">
        <v>94</v>
      </c>
      <c r="K143" s="160" t="s">
        <v>94</v>
      </c>
      <c r="L143" s="160">
        <v>6.5</v>
      </c>
      <c r="M143" s="160" t="s">
        <v>94</v>
      </c>
      <c r="N143" s="160" t="s">
        <v>94</v>
      </c>
      <c r="O143" s="160">
        <v>3.2</v>
      </c>
      <c r="P143" s="160" t="s">
        <v>94</v>
      </c>
      <c r="Q143" s="164" t="s">
        <v>94</v>
      </c>
    </row>
    <row r="144" spans="1:17" s="7" customFormat="1" x14ac:dyDescent="0.3">
      <c r="A144" s="100"/>
      <c r="B144" s="168" t="s">
        <v>117</v>
      </c>
      <c r="C144" s="171">
        <v>7.9</v>
      </c>
      <c r="D144" s="160" t="s">
        <v>94</v>
      </c>
      <c r="E144" s="160" t="s">
        <v>94</v>
      </c>
      <c r="F144" s="160">
        <v>7.5</v>
      </c>
      <c r="G144" s="160" t="s">
        <v>94</v>
      </c>
      <c r="H144" s="160" t="s">
        <v>94</v>
      </c>
      <c r="I144" s="160">
        <v>5.0999999999999996</v>
      </c>
      <c r="J144" s="160" t="s">
        <v>94</v>
      </c>
      <c r="K144" s="160" t="s">
        <v>94</v>
      </c>
      <c r="L144" s="160">
        <v>4.7</v>
      </c>
      <c r="M144" s="160" t="s">
        <v>94</v>
      </c>
      <c r="N144" s="160" t="s">
        <v>94</v>
      </c>
      <c r="O144" s="160">
        <v>-0.39999999999999947</v>
      </c>
      <c r="P144" s="160" t="s">
        <v>94</v>
      </c>
      <c r="Q144" s="164" t="s">
        <v>94</v>
      </c>
    </row>
    <row r="145" spans="1:17" s="7" customFormat="1" x14ac:dyDescent="0.3">
      <c r="A145" s="100"/>
      <c r="B145" s="168" t="s">
        <v>168</v>
      </c>
      <c r="C145" s="171">
        <v>37.9</v>
      </c>
      <c r="D145" s="160">
        <v>38.5</v>
      </c>
      <c r="E145" s="160">
        <v>37.4</v>
      </c>
      <c r="F145" s="160">
        <v>36.4</v>
      </c>
      <c r="G145" s="160">
        <v>36.799999999999997</v>
      </c>
      <c r="H145" s="160">
        <v>36.1</v>
      </c>
      <c r="I145" s="160">
        <v>35.5</v>
      </c>
      <c r="J145" s="160">
        <v>35.299999999999997</v>
      </c>
      <c r="K145" s="160">
        <v>35.6</v>
      </c>
      <c r="L145" s="160">
        <v>34.1</v>
      </c>
      <c r="M145" s="160">
        <v>34.5</v>
      </c>
      <c r="N145" s="160">
        <v>33.799999999999997</v>
      </c>
      <c r="O145" s="160">
        <v>-1.3999999999999986</v>
      </c>
      <c r="P145" s="160">
        <v>-0.79999999999999716</v>
      </c>
      <c r="Q145" s="164">
        <v>-1.8000000000000043</v>
      </c>
    </row>
    <row r="146" spans="1:17" s="7" customFormat="1" x14ac:dyDescent="0.3">
      <c r="A146" s="100"/>
      <c r="B146" s="168" t="s">
        <v>169</v>
      </c>
      <c r="C146" s="171">
        <v>39.4</v>
      </c>
      <c r="D146" s="160">
        <v>37</v>
      </c>
      <c r="E146" s="160">
        <v>41.7</v>
      </c>
      <c r="F146" s="160">
        <v>37.799999999999997</v>
      </c>
      <c r="G146" s="160">
        <v>35.6</v>
      </c>
      <c r="H146" s="160">
        <v>40</v>
      </c>
      <c r="I146" s="160">
        <v>36.1</v>
      </c>
      <c r="J146" s="160">
        <v>34.200000000000003</v>
      </c>
      <c r="K146" s="160">
        <v>37.9</v>
      </c>
      <c r="L146" s="160">
        <v>35.1</v>
      </c>
      <c r="M146" s="160">
        <v>35.4</v>
      </c>
      <c r="N146" s="160">
        <v>34.9</v>
      </c>
      <c r="O146" s="160">
        <v>-1</v>
      </c>
      <c r="P146" s="160">
        <v>1.1999999999999957</v>
      </c>
      <c r="Q146" s="164">
        <v>-3</v>
      </c>
    </row>
    <row r="147" spans="1:17" s="7" customFormat="1" x14ac:dyDescent="0.3">
      <c r="A147" s="100"/>
      <c r="B147" s="168" t="s">
        <v>170</v>
      </c>
      <c r="C147" s="171">
        <v>48.3</v>
      </c>
      <c r="D147" s="160">
        <v>49.5</v>
      </c>
      <c r="E147" s="160">
        <v>47</v>
      </c>
      <c r="F147" s="160">
        <v>43.3</v>
      </c>
      <c r="G147" s="160">
        <v>45.1</v>
      </c>
      <c r="H147" s="160">
        <v>41.3</v>
      </c>
      <c r="I147" s="160">
        <v>44.4</v>
      </c>
      <c r="J147" s="160">
        <v>45.2</v>
      </c>
      <c r="K147" s="160">
        <v>43.7</v>
      </c>
      <c r="L147" s="160">
        <v>41.1</v>
      </c>
      <c r="M147" s="160">
        <v>42.8</v>
      </c>
      <c r="N147" s="160">
        <v>39.4</v>
      </c>
      <c r="O147" s="160">
        <v>-3.2999999999999972</v>
      </c>
      <c r="P147" s="160">
        <v>-2.4000000000000057</v>
      </c>
      <c r="Q147" s="164">
        <v>-4.3000000000000043</v>
      </c>
    </row>
    <row r="148" spans="1:17" s="7" customFormat="1" x14ac:dyDescent="0.3">
      <c r="A148" s="100"/>
      <c r="B148" s="168" t="s">
        <v>171</v>
      </c>
      <c r="C148" s="171">
        <v>59.8</v>
      </c>
      <c r="D148" s="160">
        <v>59.6</v>
      </c>
      <c r="E148" s="160">
        <v>60</v>
      </c>
      <c r="F148" s="160">
        <v>55</v>
      </c>
      <c r="G148" s="160">
        <v>52.9</v>
      </c>
      <c r="H148" s="160">
        <v>57.5</v>
      </c>
      <c r="I148" s="160">
        <v>55.3</v>
      </c>
      <c r="J148" s="160">
        <v>50.7</v>
      </c>
      <c r="K148" s="160">
        <v>60.6</v>
      </c>
      <c r="L148" s="160">
        <v>53.9</v>
      </c>
      <c r="M148" s="160">
        <v>55.6</v>
      </c>
      <c r="N148" s="160">
        <v>52</v>
      </c>
      <c r="O148" s="160">
        <v>-1.3999999999999986</v>
      </c>
      <c r="P148" s="160">
        <v>4.8999999999999986</v>
      </c>
      <c r="Q148" s="164">
        <v>-8.6000000000000014</v>
      </c>
    </row>
    <row r="149" spans="1:17" s="7" customFormat="1" x14ac:dyDescent="0.3">
      <c r="A149" s="100"/>
      <c r="B149" s="168" t="s">
        <v>172</v>
      </c>
      <c r="C149" s="171">
        <v>49.8</v>
      </c>
      <c r="D149" s="160">
        <v>49.8</v>
      </c>
      <c r="E149" s="160">
        <v>49.9</v>
      </c>
      <c r="F149" s="160">
        <v>45.7</v>
      </c>
      <c r="G149" s="160">
        <v>45.1</v>
      </c>
      <c r="H149" s="160">
        <v>46.3</v>
      </c>
      <c r="I149" s="160">
        <v>45.5</v>
      </c>
      <c r="J149" s="160">
        <v>43.9</v>
      </c>
      <c r="K149" s="160">
        <v>47.3</v>
      </c>
      <c r="L149" s="160">
        <v>43</v>
      </c>
      <c r="M149" s="160">
        <v>44.3</v>
      </c>
      <c r="N149" s="160">
        <v>41.7</v>
      </c>
      <c r="O149" s="160">
        <v>-2.5</v>
      </c>
      <c r="P149" s="160">
        <v>0.39999999999999858</v>
      </c>
      <c r="Q149" s="164">
        <v>-5.5999999999999943</v>
      </c>
    </row>
    <row r="150" spans="1:17" s="7" customFormat="1" x14ac:dyDescent="0.3">
      <c r="A150" s="100"/>
      <c r="B150" s="168" t="s">
        <v>173</v>
      </c>
      <c r="C150" s="171">
        <v>39.1</v>
      </c>
      <c r="D150" s="160">
        <v>39.4</v>
      </c>
      <c r="E150" s="160">
        <v>38.9</v>
      </c>
      <c r="F150" s="160">
        <v>37.9</v>
      </c>
      <c r="G150" s="160">
        <v>38</v>
      </c>
      <c r="H150" s="160">
        <v>37.799999999999997</v>
      </c>
      <c r="I150" s="160">
        <v>36.700000000000003</v>
      </c>
      <c r="J150" s="160">
        <v>36.5</v>
      </c>
      <c r="K150" s="160">
        <v>37</v>
      </c>
      <c r="L150" s="160">
        <v>35.9</v>
      </c>
      <c r="M150" s="160">
        <v>35.6</v>
      </c>
      <c r="N150" s="160">
        <v>36.1</v>
      </c>
      <c r="O150" s="160">
        <v>-0.80000000000000426</v>
      </c>
      <c r="P150" s="160">
        <v>-0.89999999999999858</v>
      </c>
      <c r="Q150" s="164">
        <v>-0.89999999999999858</v>
      </c>
    </row>
    <row r="151" spans="1:17" s="7" customFormat="1" x14ac:dyDescent="0.3">
      <c r="A151" s="100"/>
      <c r="B151" s="168" t="s">
        <v>174</v>
      </c>
      <c r="C151" s="171">
        <v>17.100000000000001</v>
      </c>
      <c r="D151" s="160">
        <v>14</v>
      </c>
      <c r="E151" s="160">
        <v>19</v>
      </c>
      <c r="F151" s="160">
        <v>18.399999999999999</v>
      </c>
      <c r="G151" s="160">
        <v>16.100000000000001</v>
      </c>
      <c r="H151" s="160">
        <v>19.8</v>
      </c>
      <c r="I151" s="160">
        <v>17.600000000000001</v>
      </c>
      <c r="J151" s="160">
        <v>15.6</v>
      </c>
      <c r="K151" s="160">
        <v>18.8</v>
      </c>
      <c r="L151" s="160">
        <v>16.7</v>
      </c>
      <c r="M151" s="160">
        <v>13.8</v>
      </c>
      <c r="N151" s="160">
        <v>18.7</v>
      </c>
      <c r="O151" s="160">
        <v>-0.90000000000000213</v>
      </c>
      <c r="P151" s="160">
        <v>-1.7999999999999989</v>
      </c>
      <c r="Q151" s="164">
        <v>-0.10000000000000142</v>
      </c>
    </row>
    <row r="152" spans="1:17" s="7" customFormat="1" x14ac:dyDescent="0.3">
      <c r="A152" s="100"/>
      <c r="B152" s="168" t="s">
        <v>175</v>
      </c>
      <c r="C152" s="171">
        <v>54.2</v>
      </c>
      <c r="D152" s="160">
        <v>54.7</v>
      </c>
      <c r="E152" s="160">
        <v>53.7</v>
      </c>
      <c r="F152" s="160">
        <v>55.6</v>
      </c>
      <c r="G152" s="160">
        <v>55.6</v>
      </c>
      <c r="H152" s="160">
        <v>55.7</v>
      </c>
      <c r="I152" s="160">
        <v>54.9</v>
      </c>
      <c r="J152" s="160">
        <v>54.8</v>
      </c>
      <c r="K152" s="160">
        <v>54.9</v>
      </c>
      <c r="L152" s="160">
        <v>56.9</v>
      </c>
      <c r="M152" s="160">
        <v>58</v>
      </c>
      <c r="N152" s="160">
        <v>55.8</v>
      </c>
      <c r="O152" s="160">
        <v>2</v>
      </c>
      <c r="P152" s="160">
        <v>3.2000000000000028</v>
      </c>
      <c r="Q152" s="164">
        <v>0.89999999999999858</v>
      </c>
    </row>
    <row r="153" spans="1:17" s="7" customFormat="1" ht="17.25" thickBot="1" x14ac:dyDescent="0.35">
      <c r="A153" s="100"/>
      <c r="B153" s="169" t="s">
        <v>176</v>
      </c>
      <c r="C153" s="172">
        <v>35.6</v>
      </c>
      <c r="D153" s="161">
        <v>36.200000000000003</v>
      </c>
      <c r="E153" s="161">
        <v>35</v>
      </c>
      <c r="F153" s="161">
        <v>33.700000000000003</v>
      </c>
      <c r="G153" s="161">
        <v>34.1</v>
      </c>
      <c r="H153" s="161">
        <v>33.299999999999997</v>
      </c>
      <c r="I153" s="161">
        <v>32.700000000000003</v>
      </c>
      <c r="J153" s="161">
        <v>32.6</v>
      </c>
      <c r="K153" s="161">
        <v>32.9</v>
      </c>
      <c r="L153" s="161">
        <v>31.1</v>
      </c>
      <c r="M153" s="161">
        <v>31.4</v>
      </c>
      <c r="N153" s="161">
        <v>30.8</v>
      </c>
      <c r="O153" s="161">
        <v>-1.6000000000000014</v>
      </c>
      <c r="P153" s="161">
        <v>-1.2000000000000028</v>
      </c>
      <c r="Q153" s="165">
        <v>-2.0999999999999979</v>
      </c>
    </row>
    <row r="154" spans="1:17" s="7" customFormat="1" ht="17.25" thickBot="1" x14ac:dyDescent="0.35">
      <c r="A154" s="100"/>
      <c r="B154" s="282" t="s">
        <v>177</v>
      </c>
      <c r="C154" s="283"/>
      <c r="D154" s="283"/>
      <c r="E154" s="283"/>
      <c r="F154" s="283"/>
      <c r="G154" s="283"/>
      <c r="H154" s="283"/>
      <c r="I154" s="283"/>
      <c r="J154" s="283"/>
      <c r="K154" s="283"/>
      <c r="L154" s="283"/>
      <c r="M154" s="283"/>
      <c r="N154" s="283"/>
      <c r="O154" s="283"/>
      <c r="P154" s="283"/>
      <c r="Q154" s="284"/>
    </row>
    <row r="155" spans="1:17" s="7" customFormat="1" x14ac:dyDescent="0.3">
      <c r="A155" s="100"/>
      <c r="B155" s="173" t="s">
        <v>159</v>
      </c>
      <c r="C155" s="170">
        <v>28.2</v>
      </c>
      <c r="D155" s="162" t="s">
        <v>94</v>
      </c>
      <c r="E155" s="162" t="s">
        <v>94</v>
      </c>
      <c r="F155" s="162">
        <v>29</v>
      </c>
      <c r="G155" s="162" t="s">
        <v>94</v>
      </c>
      <c r="H155" s="162" t="s">
        <v>94</v>
      </c>
      <c r="I155" s="162">
        <v>26.5</v>
      </c>
      <c r="J155" s="162" t="s">
        <v>94</v>
      </c>
      <c r="K155" s="162" t="s">
        <v>94</v>
      </c>
      <c r="L155" s="162">
        <v>28.8</v>
      </c>
      <c r="M155" s="162" t="s">
        <v>94</v>
      </c>
      <c r="N155" s="162" t="s">
        <v>94</v>
      </c>
      <c r="O155" s="162">
        <v>2.3000000000000007</v>
      </c>
      <c r="P155" s="162" t="s">
        <v>94</v>
      </c>
      <c r="Q155" s="177" t="s">
        <v>94</v>
      </c>
    </row>
    <row r="156" spans="1:17" s="7" customFormat="1" x14ac:dyDescent="0.3">
      <c r="A156" s="100"/>
      <c r="B156" s="168" t="s">
        <v>160</v>
      </c>
      <c r="C156" s="171">
        <v>36.799999999999997</v>
      </c>
      <c r="D156" s="160" t="s">
        <v>94</v>
      </c>
      <c r="E156" s="160" t="s">
        <v>94</v>
      </c>
      <c r="F156" s="160">
        <v>35.4</v>
      </c>
      <c r="G156" s="160" t="s">
        <v>94</v>
      </c>
      <c r="H156" s="160" t="s">
        <v>94</v>
      </c>
      <c r="I156" s="160">
        <v>35.1</v>
      </c>
      <c r="J156" s="160" t="s">
        <v>94</v>
      </c>
      <c r="K156" s="160" t="s">
        <v>94</v>
      </c>
      <c r="L156" s="160">
        <v>32.200000000000003</v>
      </c>
      <c r="M156" s="160" t="s">
        <v>94</v>
      </c>
      <c r="N156" s="160" t="s">
        <v>94</v>
      </c>
      <c r="O156" s="160">
        <v>-2.8999999999999986</v>
      </c>
      <c r="P156" s="160" t="s">
        <v>94</v>
      </c>
      <c r="Q156" s="164" t="s">
        <v>94</v>
      </c>
    </row>
    <row r="157" spans="1:17" s="7" customFormat="1" x14ac:dyDescent="0.3">
      <c r="A157" s="100"/>
      <c r="B157" s="168" t="s">
        <v>161</v>
      </c>
      <c r="C157" s="171">
        <v>57.6</v>
      </c>
      <c r="D157" s="160" t="s">
        <v>94</v>
      </c>
      <c r="E157" s="160" t="s">
        <v>94</v>
      </c>
      <c r="F157" s="160">
        <v>57.1</v>
      </c>
      <c r="G157" s="160" t="s">
        <v>94</v>
      </c>
      <c r="H157" s="160" t="s">
        <v>94</v>
      </c>
      <c r="I157" s="160">
        <v>59.3</v>
      </c>
      <c r="J157" s="160" t="s">
        <v>94</v>
      </c>
      <c r="K157" s="160" t="s">
        <v>94</v>
      </c>
      <c r="L157" s="160">
        <v>64</v>
      </c>
      <c r="M157" s="160" t="s">
        <v>94</v>
      </c>
      <c r="N157" s="160" t="s">
        <v>94</v>
      </c>
      <c r="O157" s="160">
        <v>4.7000000000000028</v>
      </c>
      <c r="P157" s="160" t="s">
        <v>94</v>
      </c>
      <c r="Q157" s="164" t="s">
        <v>94</v>
      </c>
    </row>
    <row r="158" spans="1:17" s="7" customFormat="1" ht="17.25" thickBot="1" x14ac:dyDescent="0.35">
      <c r="A158" s="100"/>
      <c r="B158" s="169" t="s">
        <v>162</v>
      </c>
      <c r="C158" s="172">
        <v>56.5</v>
      </c>
      <c r="D158" s="161" t="s">
        <v>94</v>
      </c>
      <c r="E158" s="161" t="s">
        <v>94</v>
      </c>
      <c r="F158" s="161">
        <v>51.1</v>
      </c>
      <c r="G158" s="161" t="s">
        <v>94</v>
      </c>
      <c r="H158" s="161" t="s">
        <v>94</v>
      </c>
      <c r="I158" s="161">
        <v>45.4</v>
      </c>
      <c r="J158" s="161" t="s">
        <v>94</v>
      </c>
      <c r="K158" s="161" t="s">
        <v>94</v>
      </c>
      <c r="L158" s="161">
        <v>46.9</v>
      </c>
      <c r="M158" s="161" t="s">
        <v>94</v>
      </c>
      <c r="N158" s="161" t="s">
        <v>94</v>
      </c>
      <c r="O158" s="161">
        <v>1.5</v>
      </c>
      <c r="P158" s="161" t="s">
        <v>94</v>
      </c>
      <c r="Q158" s="165" t="s">
        <v>94</v>
      </c>
    </row>
    <row r="159" spans="1:17" s="7" customFormat="1" ht="17.25" thickBot="1" x14ac:dyDescent="0.35">
      <c r="A159" s="100"/>
      <c r="B159" s="282" t="s">
        <v>521</v>
      </c>
      <c r="C159" s="283"/>
      <c r="D159" s="283"/>
      <c r="E159" s="283"/>
      <c r="F159" s="283"/>
      <c r="G159" s="283"/>
      <c r="H159" s="283"/>
      <c r="I159" s="283"/>
      <c r="J159" s="283"/>
      <c r="K159" s="283"/>
      <c r="L159" s="283"/>
      <c r="M159" s="283"/>
      <c r="N159" s="283"/>
      <c r="O159" s="283"/>
      <c r="P159" s="283"/>
      <c r="Q159" s="284"/>
    </row>
    <row r="160" spans="1:17" s="7" customFormat="1" x14ac:dyDescent="0.3">
      <c r="A160" s="100"/>
      <c r="B160" s="173" t="s">
        <v>178</v>
      </c>
      <c r="C160" s="170">
        <v>35.9</v>
      </c>
      <c r="D160" s="162" t="s">
        <v>94</v>
      </c>
      <c r="E160" s="162" t="s">
        <v>94</v>
      </c>
      <c r="F160" s="162">
        <v>34.299999999999997</v>
      </c>
      <c r="G160" s="162" t="s">
        <v>94</v>
      </c>
      <c r="H160" s="162" t="s">
        <v>94</v>
      </c>
      <c r="I160" s="162">
        <v>35.5</v>
      </c>
      <c r="J160" s="162" t="s">
        <v>94</v>
      </c>
      <c r="K160" s="162" t="s">
        <v>94</v>
      </c>
      <c r="L160" s="162">
        <v>36.1</v>
      </c>
      <c r="M160" s="162" t="s">
        <v>94</v>
      </c>
      <c r="N160" s="162" t="s">
        <v>94</v>
      </c>
      <c r="O160" s="162">
        <v>0.60000000000000142</v>
      </c>
      <c r="P160" s="162" t="s">
        <v>94</v>
      </c>
      <c r="Q160" s="177" t="s">
        <v>94</v>
      </c>
    </row>
    <row r="161" spans="1:17" s="7" customFormat="1" x14ac:dyDescent="0.3">
      <c r="A161" s="100"/>
      <c r="B161" s="168" t="s">
        <v>165</v>
      </c>
      <c r="C161" s="171">
        <v>45.7</v>
      </c>
      <c r="D161" s="160" t="s">
        <v>94</v>
      </c>
      <c r="E161" s="160" t="s">
        <v>94</v>
      </c>
      <c r="F161" s="160">
        <v>42.5</v>
      </c>
      <c r="G161" s="160" t="s">
        <v>94</v>
      </c>
      <c r="H161" s="160" t="s">
        <v>94</v>
      </c>
      <c r="I161" s="160">
        <v>42.5</v>
      </c>
      <c r="J161" s="160" t="s">
        <v>94</v>
      </c>
      <c r="K161" s="160" t="s">
        <v>94</v>
      </c>
      <c r="L161" s="160">
        <v>39.299999999999997</v>
      </c>
      <c r="M161" s="160" t="s">
        <v>94</v>
      </c>
      <c r="N161" s="160" t="s">
        <v>94</v>
      </c>
      <c r="O161" s="160">
        <v>-3.2000000000000028</v>
      </c>
      <c r="P161" s="160" t="s">
        <v>94</v>
      </c>
      <c r="Q161" s="164" t="s">
        <v>94</v>
      </c>
    </row>
    <row r="162" spans="1:17" s="7" customFormat="1" ht="17.25" thickBot="1" x14ac:dyDescent="0.35">
      <c r="A162" s="100"/>
      <c r="B162" s="169" t="s">
        <v>166</v>
      </c>
      <c r="C162" s="172">
        <v>32.4</v>
      </c>
      <c r="D162" s="161" t="s">
        <v>94</v>
      </c>
      <c r="E162" s="161" t="s">
        <v>94</v>
      </c>
      <c r="F162" s="161">
        <v>32.299999999999997</v>
      </c>
      <c r="G162" s="161" t="s">
        <v>94</v>
      </c>
      <c r="H162" s="161" t="s">
        <v>94</v>
      </c>
      <c r="I162" s="161">
        <v>29.4</v>
      </c>
      <c r="J162" s="161" t="s">
        <v>94</v>
      </c>
      <c r="K162" s="161" t="s">
        <v>94</v>
      </c>
      <c r="L162" s="161">
        <v>28.9</v>
      </c>
      <c r="M162" s="161" t="s">
        <v>94</v>
      </c>
      <c r="N162" s="161" t="s">
        <v>94</v>
      </c>
      <c r="O162" s="161">
        <v>-0.5</v>
      </c>
      <c r="P162" s="161" t="s">
        <v>94</v>
      </c>
      <c r="Q162" s="165" t="s">
        <v>94</v>
      </c>
    </row>
    <row r="163" spans="1:17" s="7" customFormat="1" ht="17.25" thickBot="1" x14ac:dyDescent="0.35">
      <c r="A163" s="100"/>
      <c r="B163" s="282" t="s">
        <v>179</v>
      </c>
      <c r="C163" s="283"/>
      <c r="D163" s="283"/>
      <c r="E163" s="283"/>
      <c r="F163" s="283"/>
      <c r="G163" s="283"/>
      <c r="H163" s="283"/>
      <c r="I163" s="283"/>
      <c r="J163" s="283"/>
      <c r="K163" s="283"/>
      <c r="L163" s="283"/>
      <c r="M163" s="283"/>
      <c r="N163" s="283"/>
      <c r="O163" s="283"/>
      <c r="P163" s="283"/>
      <c r="Q163" s="284"/>
    </row>
    <row r="164" spans="1:17" s="7" customFormat="1" x14ac:dyDescent="0.3">
      <c r="A164" s="100"/>
      <c r="B164" s="173" t="s">
        <v>106</v>
      </c>
      <c r="C164" s="170">
        <v>23.4</v>
      </c>
      <c r="D164" s="162" t="s">
        <v>94</v>
      </c>
      <c r="E164" s="162" t="s">
        <v>94</v>
      </c>
      <c r="F164" s="162">
        <v>19.3</v>
      </c>
      <c r="G164" s="162" t="s">
        <v>94</v>
      </c>
      <c r="H164" s="162" t="s">
        <v>94</v>
      </c>
      <c r="I164" s="162">
        <v>21.9</v>
      </c>
      <c r="J164" s="162" t="s">
        <v>94</v>
      </c>
      <c r="K164" s="162" t="s">
        <v>94</v>
      </c>
      <c r="L164" s="162">
        <v>19.399999999999999</v>
      </c>
      <c r="M164" s="162" t="s">
        <v>94</v>
      </c>
      <c r="N164" s="162" t="s">
        <v>94</v>
      </c>
      <c r="O164" s="162">
        <v>-2.5</v>
      </c>
      <c r="P164" s="162" t="s">
        <v>94</v>
      </c>
      <c r="Q164" s="177" t="s">
        <v>94</v>
      </c>
    </row>
    <row r="165" spans="1:17" s="7" customFormat="1" x14ac:dyDescent="0.3">
      <c r="A165" s="100"/>
      <c r="B165" s="168" t="s">
        <v>107</v>
      </c>
      <c r="C165" s="171">
        <v>17.5</v>
      </c>
      <c r="D165" s="160" t="s">
        <v>94</v>
      </c>
      <c r="E165" s="160" t="s">
        <v>94</v>
      </c>
      <c r="F165" s="160">
        <v>17.8</v>
      </c>
      <c r="G165" s="160" t="s">
        <v>94</v>
      </c>
      <c r="H165" s="160" t="s">
        <v>94</v>
      </c>
      <c r="I165" s="160">
        <v>15.8</v>
      </c>
      <c r="J165" s="160" t="s">
        <v>94</v>
      </c>
      <c r="K165" s="160" t="s">
        <v>94</v>
      </c>
      <c r="L165" s="160">
        <v>15.6</v>
      </c>
      <c r="M165" s="160" t="s">
        <v>94</v>
      </c>
      <c r="N165" s="160" t="s">
        <v>94</v>
      </c>
      <c r="O165" s="160">
        <v>-0.20000000000000107</v>
      </c>
      <c r="P165" s="160" t="s">
        <v>94</v>
      </c>
      <c r="Q165" s="164" t="s">
        <v>94</v>
      </c>
    </row>
    <row r="166" spans="1:17" s="7" customFormat="1" x14ac:dyDescent="0.3">
      <c r="A166" s="100"/>
      <c r="B166" s="168" t="s">
        <v>108</v>
      </c>
      <c r="C166" s="171">
        <v>20.3</v>
      </c>
      <c r="D166" s="160">
        <v>22.1</v>
      </c>
      <c r="E166" s="160">
        <v>19.399999999999999</v>
      </c>
      <c r="F166" s="160">
        <v>18.5</v>
      </c>
      <c r="G166" s="160">
        <v>19.399999999999999</v>
      </c>
      <c r="H166" s="160">
        <v>18</v>
      </c>
      <c r="I166" s="160">
        <v>18.600000000000001</v>
      </c>
      <c r="J166" s="160">
        <v>24.1</v>
      </c>
      <c r="K166" s="160">
        <v>15.6</v>
      </c>
      <c r="L166" s="160">
        <v>17.3</v>
      </c>
      <c r="M166" s="160">
        <v>22.9</v>
      </c>
      <c r="N166" s="160">
        <v>14.5</v>
      </c>
      <c r="O166" s="160">
        <v>-1.3000000000000007</v>
      </c>
      <c r="P166" s="160">
        <v>-1.2000000000000028</v>
      </c>
      <c r="Q166" s="164">
        <v>-1.0999999999999996</v>
      </c>
    </row>
    <row r="167" spans="1:17" s="7" customFormat="1" x14ac:dyDescent="0.3">
      <c r="A167" s="100"/>
      <c r="B167" s="168" t="s">
        <v>109</v>
      </c>
      <c r="C167" s="171">
        <v>9.4</v>
      </c>
      <c r="D167" s="160" t="s">
        <v>94</v>
      </c>
      <c r="E167" s="160" t="s">
        <v>94</v>
      </c>
      <c r="F167" s="160">
        <v>8.3000000000000007</v>
      </c>
      <c r="G167" s="160" t="s">
        <v>94</v>
      </c>
      <c r="H167" s="160" t="s">
        <v>94</v>
      </c>
      <c r="I167" s="160">
        <v>9.1</v>
      </c>
      <c r="J167" s="160" t="s">
        <v>94</v>
      </c>
      <c r="K167" s="160" t="s">
        <v>94</v>
      </c>
      <c r="L167" s="160">
        <v>8.8000000000000007</v>
      </c>
      <c r="M167" s="160" t="s">
        <v>94</v>
      </c>
      <c r="N167" s="160" t="s">
        <v>94</v>
      </c>
      <c r="O167" s="160">
        <v>-0.29999999999999893</v>
      </c>
      <c r="P167" s="160" t="s">
        <v>94</v>
      </c>
      <c r="Q167" s="164" t="s">
        <v>94</v>
      </c>
    </row>
    <row r="168" spans="1:17" s="7" customFormat="1" x14ac:dyDescent="0.3">
      <c r="A168" s="100"/>
      <c r="B168" s="168" t="s">
        <v>110</v>
      </c>
      <c r="C168" s="171">
        <v>11.1</v>
      </c>
      <c r="D168" s="160" t="s">
        <v>94</v>
      </c>
      <c r="E168" s="160" t="s">
        <v>94</v>
      </c>
      <c r="F168" s="160">
        <v>11.6</v>
      </c>
      <c r="G168" s="160" t="s">
        <v>94</v>
      </c>
      <c r="H168" s="160" t="s">
        <v>94</v>
      </c>
      <c r="I168" s="160">
        <v>13.3</v>
      </c>
      <c r="J168" s="160" t="s">
        <v>94</v>
      </c>
      <c r="K168" s="160" t="s">
        <v>94</v>
      </c>
      <c r="L168" s="160">
        <v>14.9</v>
      </c>
      <c r="M168" s="160" t="s">
        <v>94</v>
      </c>
      <c r="N168" s="160" t="s">
        <v>94</v>
      </c>
      <c r="O168" s="160">
        <v>1.5999999999999996</v>
      </c>
      <c r="P168" s="160" t="s">
        <v>94</v>
      </c>
      <c r="Q168" s="164" t="s">
        <v>94</v>
      </c>
    </row>
    <row r="169" spans="1:17" s="7" customFormat="1" x14ac:dyDescent="0.3">
      <c r="A169" s="100"/>
      <c r="B169" s="168" t="s">
        <v>111</v>
      </c>
      <c r="C169" s="171">
        <v>59.8</v>
      </c>
      <c r="D169" s="160" t="s">
        <v>94</v>
      </c>
      <c r="E169" s="160" t="s">
        <v>94</v>
      </c>
      <c r="F169" s="160">
        <v>53.4</v>
      </c>
      <c r="G169" s="160" t="s">
        <v>94</v>
      </c>
      <c r="H169" s="160" t="s">
        <v>94</v>
      </c>
      <c r="I169" s="160">
        <v>53.7</v>
      </c>
      <c r="J169" s="160" t="s">
        <v>94</v>
      </c>
      <c r="K169" s="160" t="s">
        <v>94</v>
      </c>
      <c r="L169" s="160">
        <v>51.5</v>
      </c>
      <c r="M169" s="160" t="s">
        <v>94</v>
      </c>
      <c r="N169" s="160" t="s">
        <v>94</v>
      </c>
      <c r="O169" s="160">
        <v>-2.2000000000000028</v>
      </c>
      <c r="P169" s="160" t="s">
        <v>94</v>
      </c>
      <c r="Q169" s="164" t="s">
        <v>94</v>
      </c>
    </row>
    <row r="170" spans="1:17" s="7" customFormat="1" x14ac:dyDescent="0.3">
      <c r="A170" s="100"/>
      <c r="B170" s="168" t="s">
        <v>112</v>
      </c>
      <c r="C170" s="171">
        <v>26.7</v>
      </c>
      <c r="D170" s="160" t="s">
        <v>94</v>
      </c>
      <c r="E170" s="160" t="s">
        <v>94</v>
      </c>
      <c r="F170" s="160">
        <v>27.2</v>
      </c>
      <c r="G170" s="160" t="s">
        <v>94</v>
      </c>
      <c r="H170" s="160" t="s">
        <v>94</v>
      </c>
      <c r="I170" s="160">
        <v>25.1</v>
      </c>
      <c r="J170" s="160" t="s">
        <v>94</v>
      </c>
      <c r="K170" s="160" t="s">
        <v>94</v>
      </c>
      <c r="L170" s="160">
        <v>28.1</v>
      </c>
      <c r="M170" s="160" t="s">
        <v>94</v>
      </c>
      <c r="N170" s="160" t="s">
        <v>94</v>
      </c>
      <c r="O170" s="160">
        <v>3</v>
      </c>
      <c r="P170" s="160" t="s">
        <v>94</v>
      </c>
      <c r="Q170" s="164" t="s">
        <v>94</v>
      </c>
    </row>
    <row r="171" spans="1:17" s="7" customFormat="1" x14ac:dyDescent="0.3">
      <c r="A171" s="100"/>
      <c r="B171" s="168" t="s">
        <v>113</v>
      </c>
      <c r="C171" s="171">
        <v>40.799999999999997</v>
      </c>
      <c r="D171" s="160" t="s">
        <v>94</v>
      </c>
      <c r="E171" s="160" t="s">
        <v>94</v>
      </c>
      <c r="F171" s="160">
        <v>37.4</v>
      </c>
      <c r="G171" s="160" t="s">
        <v>94</v>
      </c>
      <c r="H171" s="160" t="s">
        <v>94</v>
      </c>
      <c r="I171" s="160">
        <v>41.4</v>
      </c>
      <c r="J171" s="160" t="s">
        <v>94</v>
      </c>
      <c r="K171" s="160" t="s">
        <v>94</v>
      </c>
      <c r="L171" s="160">
        <v>35.799999999999997</v>
      </c>
      <c r="M171" s="160" t="s">
        <v>94</v>
      </c>
      <c r="N171" s="160" t="s">
        <v>94</v>
      </c>
      <c r="O171" s="160">
        <v>-5.6000000000000014</v>
      </c>
      <c r="P171" s="160" t="s">
        <v>94</v>
      </c>
      <c r="Q171" s="164" t="s">
        <v>94</v>
      </c>
    </row>
    <row r="172" spans="1:17" s="7" customFormat="1" x14ac:dyDescent="0.3">
      <c r="A172" s="100"/>
      <c r="B172" s="168" t="s">
        <v>114</v>
      </c>
      <c r="C172" s="171">
        <v>70</v>
      </c>
      <c r="D172" s="160" t="s">
        <v>94</v>
      </c>
      <c r="E172" s="160" t="s">
        <v>94</v>
      </c>
      <c r="F172" s="160">
        <v>62</v>
      </c>
      <c r="G172" s="160" t="s">
        <v>94</v>
      </c>
      <c r="H172" s="160" t="s">
        <v>94</v>
      </c>
      <c r="I172" s="160">
        <v>55.5</v>
      </c>
      <c r="J172" s="160" t="s">
        <v>94</v>
      </c>
      <c r="K172" s="160" t="s">
        <v>94</v>
      </c>
      <c r="L172" s="160">
        <v>56.9</v>
      </c>
      <c r="M172" s="160" t="s">
        <v>94</v>
      </c>
      <c r="N172" s="160" t="s">
        <v>94</v>
      </c>
      <c r="O172" s="160">
        <v>1.3999999999999986</v>
      </c>
      <c r="P172" s="160" t="s">
        <v>94</v>
      </c>
      <c r="Q172" s="164" t="s">
        <v>94</v>
      </c>
    </row>
    <row r="173" spans="1:17" s="7" customFormat="1" x14ac:dyDescent="0.3">
      <c r="A173" s="100"/>
      <c r="B173" s="168" t="s">
        <v>115</v>
      </c>
      <c r="C173" s="171">
        <v>61</v>
      </c>
      <c r="D173" s="160" t="s">
        <v>94</v>
      </c>
      <c r="E173" s="160" t="s">
        <v>94</v>
      </c>
      <c r="F173" s="160">
        <v>58.4</v>
      </c>
      <c r="G173" s="160" t="s">
        <v>94</v>
      </c>
      <c r="H173" s="160" t="s">
        <v>94</v>
      </c>
      <c r="I173" s="160">
        <v>53.9</v>
      </c>
      <c r="J173" s="160" t="s">
        <v>94</v>
      </c>
      <c r="K173" s="160" t="s">
        <v>94</v>
      </c>
      <c r="L173" s="160">
        <v>53.3</v>
      </c>
      <c r="M173" s="160" t="s">
        <v>94</v>
      </c>
      <c r="N173" s="160" t="s">
        <v>94</v>
      </c>
      <c r="O173" s="160">
        <v>-0.60000000000000142</v>
      </c>
      <c r="P173" s="160" t="s">
        <v>94</v>
      </c>
      <c r="Q173" s="164" t="s">
        <v>94</v>
      </c>
    </row>
    <row r="174" spans="1:17" s="7" customFormat="1" x14ac:dyDescent="0.3">
      <c r="A174" s="100"/>
      <c r="B174" s="168" t="s">
        <v>116</v>
      </c>
      <c r="C174" s="171">
        <v>49.7</v>
      </c>
      <c r="D174" s="160" t="s">
        <v>94</v>
      </c>
      <c r="E174" s="160" t="s">
        <v>94</v>
      </c>
      <c r="F174" s="160">
        <v>47.3</v>
      </c>
      <c r="G174" s="160" t="s">
        <v>94</v>
      </c>
      <c r="H174" s="160" t="s">
        <v>94</v>
      </c>
      <c r="I174" s="160">
        <v>45.8</v>
      </c>
      <c r="J174" s="160" t="s">
        <v>94</v>
      </c>
      <c r="K174" s="160" t="s">
        <v>94</v>
      </c>
      <c r="L174" s="160">
        <v>44.4</v>
      </c>
      <c r="M174" s="160" t="s">
        <v>94</v>
      </c>
      <c r="N174" s="160" t="s">
        <v>94</v>
      </c>
      <c r="O174" s="160">
        <v>-1.3999999999999986</v>
      </c>
      <c r="P174" s="160" t="s">
        <v>94</v>
      </c>
      <c r="Q174" s="164" t="s">
        <v>94</v>
      </c>
    </row>
    <row r="175" spans="1:17" s="7" customFormat="1" x14ac:dyDescent="0.3">
      <c r="A175" s="100"/>
      <c r="B175" s="168" t="s">
        <v>117</v>
      </c>
      <c r="C175" s="171">
        <v>23.1</v>
      </c>
      <c r="D175" s="160" t="s">
        <v>94</v>
      </c>
      <c r="E175" s="160" t="s">
        <v>94</v>
      </c>
      <c r="F175" s="160">
        <v>23.1</v>
      </c>
      <c r="G175" s="160" t="s">
        <v>94</v>
      </c>
      <c r="H175" s="160" t="s">
        <v>94</v>
      </c>
      <c r="I175" s="160">
        <v>22.3</v>
      </c>
      <c r="J175" s="160" t="s">
        <v>94</v>
      </c>
      <c r="K175" s="160" t="s">
        <v>94</v>
      </c>
      <c r="L175" s="160">
        <v>21.6</v>
      </c>
      <c r="M175" s="160" t="s">
        <v>94</v>
      </c>
      <c r="N175" s="160" t="s">
        <v>94</v>
      </c>
      <c r="O175" s="160">
        <v>-0.69999999999999929</v>
      </c>
      <c r="P175" s="160" t="s">
        <v>94</v>
      </c>
      <c r="Q175" s="164" t="s">
        <v>94</v>
      </c>
    </row>
    <row r="176" spans="1:17" s="7" customFormat="1" x14ac:dyDescent="0.3">
      <c r="A176" s="100"/>
      <c r="B176" s="168" t="s">
        <v>180</v>
      </c>
      <c r="C176" s="171">
        <v>3.6</v>
      </c>
      <c r="D176" s="160">
        <v>3.7</v>
      </c>
      <c r="E176" s="160">
        <v>3.5</v>
      </c>
      <c r="F176" s="160">
        <v>3.5</v>
      </c>
      <c r="G176" s="160">
        <v>3.6</v>
      </c>
      <c r="H176" s="160">
        <v>3.4</v>
      </c>
      <c r="I176" s="160">
        <v>3</v>
      </c>
      <c r="J176" s="160">
        <v>3.1</v>
      </c>
      <c r="K176" s="160">
        <v>3</v>
      </c>
      <c r="L176" s="160">
        <v>3.34</v>
      </c>
      <c r="M176" s="160">
        <v>3.41</v>
      </c>
      <c r="N176" s="160">
        <v>3.28</v>
      </c>
      <c r="O176" s="160">
        <v>0.33999999999999986</v>
      </c>
      <c r="P176" s="160">
        <v>0.31000000000000005</v>
      </c>
      <c r="Q176" s="164">
        <v>0.2799999999999998</v>
      </c>
    </row>
    <row r="177" spans="1:17" s="7" customFormat="1" x14ac:dyDescent="0.3">
      <c r="A177" s="100"/>
      <c r="B177" s="168" t="s">
        <v>181</v>
      </c>
      <c r="C177" s="171">
        <v>24.3</v>
      </c>
      <c r="D177" s="160" t="s">
        <v>94</v>
      </c>
      <c r="E177" s="160" t="s">
        <v>94</v>
      </c>
      <c r="F177" s="160">
        <v>23.2</v>
      </c>
      <c r="G177" s="160" t="s">
        <v>94</v>
      </c>
      <c r="H177" s="160" t="s">
        <v>94</v>
      </c>
      <c r="I177" s="160">
        <v>20.9</v>
      </c>
      <c r="J177" s="160" t="s">
        <v>94</v>
      </c>
      <c r="K177" s="160" t="s">
        <v>94</v>
      </c>
      <c r="L177" s="160">
        <v>22.8</v>
      </c>
      <c r="M177" s="160" t="s">
        <v>94</v>
      </c>
      <c r="N177" s="160" t="s">
        <v>94</v>
      </c>
      <c r="O177" s="160">
        <v>1.9000000000000021</v>
      </c>
      <c r="P177" s="160" t="s">
        <v>94</v>
      </c>
      <c r="Q177" s="164" t="s">
        <v>94</v>
      </c>
    </row>
    <row r="178" spans="1:17" s="7" customFormat="1" x14ac:dyDescent="0.3">
      <c r="A178" s="100"/>
      <c r="B178" s="168" t="s">
        <v>182</v>
      </c>
      <c r="C178" s="171">
        <v>77.3</v>
      </c>
      <c r="D178" s="160">
        <v>73.8</v>
      </c>
      <c r="E178" s="160">
        <v>80.7</v>
      </c>
      <c r="F178" s="160">
        <v>77.3</v>
      </c>
      <c r="G178" s="160">
        <v>73.8</v>
      </c>
      <c r="H178" s="160">
        <v>80.7</v>
      </c>
      <c r="I178" s="160">
        <v>77.400000000000006</v>
      </c>
      <c r="J178" s="160">
        <v>73.900000000000006</v>
      </c>
      <c r="K178" s="160">
        <v>80.8</v>
      </c>
      <c r="L178" s="160">
        <v>77.8</v>
      </c>
      <c r="M178" s="160">
        <v>74.3</v>
      </c>
      <c r="N178" s="160">
        <v>81.2</v>
      </c>
      <c r="O178" s="160">
        <v>0.39999999999999147</v>
      </c>
      <c r="P178" s="160">
        <v>0.39999999999999147</v>
      </c>
      <c r="Q178" s="164">
        <v>0.40000000000000568</v>
      </c>
    </row>
    <row r="179" spans="1:17" s="7" customFormat="1" x14ac:dyDescent="0.3">
      <c r="A179" s="100"/>
      <c r="B179" s="168" t="s">
        <v>183</v>
      </c>
      <c r="C179" s="171">
        <v>17.5</v>
      </c>
      <c r="D179" s="160">
        <v>15.3</v>
      </c>
      <c r="E179" s="160">
        <v>19.2</v>
      </c>
      <c r="F179" s="160">
        <v>17.399999999999999</v>
      </c>
      <c r="G179" s="160">
        <v>15.3</v>
      </c>
      <c r="H179" s="160">
        <v>19.100000000000001</v>
      </c>
      <c r="I179" s="160">
        <v>17.600000000000001</v>
      </c>
      <c r="J179" s="160">
        <v>15.4</v>
      </c>
      <c r="K179" s="160">
        <v>19.3</v>
      </c>
      <c r="L179" s="160">
        <v>17.899999999999999</v>
      </c>
      <c r="M179" s="160">
        <v>15.7</v>
      </c>
      <c r="N179" s="160">
        <v>19.7</v>
      </c>
      <c r="O179" s="160">
        <v>0.29999999999999716</v>
      </c>
      <c r="P179" s="160">
        <v>0.29999999999999893</v>
      </c>
      <c r="Q179" s="164">
        <v>0.39999999999999858</v>
      </c>
    </row>
    <row r="180" spans="1:17" s="7" customFormat="1" x14ac:dyDescent="0.3">
      <c r="A180" s="100"/>
      <c r="B180" s="168" t="s">
        <v>184</v>
      </c>
      <c r="C180" s="171">
        <v>7.3</v>
      </c>
      <c r="D180" s="160">
        <v>7.5</v>
      </c>
      <c r="E180" s="160">
        <v>7.1</v>
      </c>
      <c r="F180" s="160">
        <v>6.6</v>
      </c>
      <c r="G180" s="160">
        <v>6.9</v>
      </c>
      <c r="H180" s="160">
        <v>6.2</v>
      </c>
      <c r="I180" s="160">
        <v>6.1</v>
      </c>
      <c r="J180" s="160">
        <v>6.2</v>
      </c>
      <c r="K180" s="160">
        <v>6</v>
      </c>
      <c r="L180" s="160">
        <v>5</v>
      </c>
      <c r="M180" s="160">
        <v>5.4</v>
      </c>
      <c r="N180" s="160">
        <v>4.5999999999999996</v>
      </c>
      <c r="O180" s="160">
        <v>-1.0999999999999996</v>
      </c>
      <c r="P180" s="160">
        <v>-0.79999999999999982</v>
      </c>
      <c r="Q180" s="164">
        <v>-1.4000000000000004</v>
      </c>
    </row>
    <row r="181" spans="1:17" s="7" customFormat="1" x14ac:dyDescent="0.3">
      <c r="A181" s="100"/>
      <c r="B181" s="168" t="s">
        <v>185</v>
      </c>
      <c r="C181" s="171">
        <v>13.1</v>
      </c>
      <c r="D181" s="160">
        <v>13</v>
      </c>
      <c r="E181" s="160">
        <v>13.2</v>
      </c>
      <c r="F181" s="160">
        <v>11.5</v>
      </c>
      <c r="G181" s="160">
        <v>11.3</v>
      </c>
      <c r="H181" s="160">
        <v>11.7</v>
      </c>
      <c r="I181" s="160">
        <v>10.9</v>
      </c>
      <c r="J181" s="160">
        <v>11.2</v>
      </c>
      <c r="K181" s="160">
        <v>10.6</v>
      </c>
      <c r="L181" s="160">
        <v>8.9</v>
      </c>
      <c r="M181" s="160">
        <v>10.7</v>
      </c>
      <c r="N181" s="160">
        <v>7.1</v>
      </c>
      <c r="O181" s="160">
        <v>-2</v>
      </c>
      <c r="P181" s="160">
        <v>-0.5</v>
      </c>
      <c r="Q181" s="164">
        <v>-3.5</v>
      </c>
    </row>
    <row r="182" spans="1:17" s="7" customFormat="1" x14ac:dyDescent="0.3">
      <c r="A182" s="100"/>
      <c r="B182" s="168" t="s">
        <v>186</v>
      </c>
      <c r="C182" s="171">
        <v>6.9</v>
      </c>
      <c r="D182" s="160">
        <v>6.9</v>
      </c>
      <c r="E182" s="160">
        <v>6.9</v>
      </c>
      <c r="F182" s="160">
        <v>6.3</v>
      </c>
      <c r="G182" s="160">
        <v>6.6</v>
      </c>
      <c r="H182" s="160">
        <v>6</v>
      </c>
      <c r="I182" s="160">
        <v>5.7</v>
      </c>
      <c r="J182" s="160">
        <v>5.7</v>
      </c>
      <c r="K182" s="160">
        <v>5.8</v>
      </c>
      <c r="L182" s="160">
        <v>4.9000000000000004</v>
      </c>
      <c r="M182" s="160">
        <v>4.9000000000000004</v>
      </c>
      <c r="N182" s="160">
        <v>4.8</v>
      </c>
      <c r="O182" s="160">
        <v>-0.79999999999999982</v>
      </c>
      <c r="P182" s="160">
        <v>-0.79999999999999982</v>
      </c>
      <c r="Q182" s="164">
        <v>-1</v>
      </c>
    </row>
    <row r="183" spans="1:17" s="7" customFormat="1" x14ac:dyDescent="0.3">
      <c r="A183" s="100"/>
      <c r="B183" s="168" t="s">
        <v>187</v>
      </c>
      <c r="C183" s="171">
        <v>1.3</v>
      </c>
      <c r="D183" s="160">
        <v>1.4</v>
      </c>
      <c r="E183" s="160">
        <v>1.3</v>
      </c>
      <c r="F183" s="160">
        <v>1.5</v>
      </c>
      <c r="G183" s="160">
        <v>1.4</v>
      </c>
      <c r="H183" s="160">
        <v>1.6</v>
      </c>
      <c r="I183" s="160">
        <v>1.9</v>
      </c>
      <c r="J183" s="160">
        <v>1.1000000000000001</v>
      </c>
      <c r="K183" s="160">
        <v>2.4</v>
      </c>
      <c r="L183" s="160">
        <v>1.1000000000000001</v>
      </c>
      <c r="M183" s="160">
        <v>0.3</v>
      </c>
      <c r="N183" s="160">
        <v>1.6</v>
      </c>
      <c r="O183" s="160">
        <v>-0.79999999999999982</v>
      </c>
      <c r="P183" s="160">
        <v>-0.8</v>
      </c>
      <c r="Q183" s="164">
        <v>-0.79999999999999982</v>
      </c>
    </row>
    <row r="184" spans="1:17" s="7" customFormat="1" x14ac:dyDescent="0.3">
      <c r="A184" s="100"/>
      <c r="B184" s="168" t="s">
        <v>188</v>
      </c>
      <c r="C184" s="171">
        <v>18.399999999999999</v>
      </c>
      <c r="D184" s="160">
        <v>18.100000000000001</v>
      </c>
      <c r="E184" s="160">
        <v>18.7</v>
      </c>
      <c r="F184" s="160">
        <v>17.5</v>
      </c>
      <c r="G184" s="160">
        <v>17.5</v>
      </c>
      <c r="H184" s="160">
        <v>17.5</v>
      </c>
      <c r="I184" s="160">
        <v>17.7</v>
      </c>
      <c r="J184" s="160">
        <v>17.3</v>
      </c>
      <c r="K184" s="160">
        <v>18</v>
      </c>
      <c r="L184" s="160">
        <v>19.2</v>
      </c>
      <c r="M184" s="160">
        <v>18.7</v>
      </c>
      <c r="N184" s="160">
        <v>19.600000000000001</v>
      </c>
      <c r="O184" s="160">
        <v>1.5</v>
      </c>
      <c r="P184" s="160">
        <v>1.3999999999999986</v>
      </c>
      <c r="Q184" s="164">
        <v>1.6000000000000014</v>
      </c>
    </row>
    <row r="185" spans="1:17" s="7" customFormat="1" x14ac:dyDescent="0.3">
      <c r="A185" s="100"/>
      <c r="B185" s="168" t="s">
        <v>189</v>
      </c>
      <c r="C185" s="171">
        <v>37.9</v>
      </c>
      <c r="D185" s="160">
        <v>35.200000000000003</v>
      </c>
      <c r="E185" s="160">
        <v>40.5</v>
      </c>
      <c r="F185" s="160">
        <v>37.4</v>
      </c>
      <c r="G185" s="160">
        <v>35.299999999999997</v>
      </c>
      <c r="H185" s="160">
        <v>39.5</v>
      </c>
      <c r="I185" s="160">
        <v>37.1</v>
      </c>
      <c r="J185" s="160">
        <v>35</v>
      </c>
      <c r="K185" s="160">
        <v>39.1</v>
      </c>
      <c r="L185" s="160">
        <v>37.200000000000003</v>
      </c>
      <c r="M185" s="160">
        <v>34.9</v>
      </c>
      <c r="N185" s="160">
        <v>39.4</v>
      </c>
      <c r="O185" s="160">
        <v>0.10000000000000142</v>
      </c>
      <c r="P185" s="160">
        <v>-0.10000000000000142</v>
      </c>
      <c r="Q185" s="164">
        <v>0.29999999999999716</v>
      </c>
    </row>
    <row r="186" spans="1:17" s="7" customFormat="1" x14ac:dyDescent="0.3">
      <c r="A186" s="100"/>
      <c r="B186" s="168" t="s">
        <v>190</v>
      </c>
      <c r="C186" s="171">
        <v>6.5</v>
      </c>
      <c r="D186" s="160">
        <v>6.9</v>
      </c>
      <c r="E186" s="160">
        <v>6</v>
      </c>
      <c r="F186" s="160">
        <v>6.3</v>
      </c>
      <c r="G186" s="160">
        <v>6.8</v>
      </c>
      <c r="H186" s="160">
        <v>5.8</v>
      </c>
      <c r="I186" s="160">
        <v>6</v>
      </c>
      <c r="J186" s="160">
        <v>6.2</v>
      </c>
      <c r="K186" s="160">
        <v>5.8</v>
      </c>
      <c r="L186" s="160">
        <v>4.4000000000000004</v>
      </c>
      <c r="M186" s="160">
        <v>5.2</v>
      </c>
      <c r="N186" s="160">
        <v>3.4</v>
      </c>
      <c r="O186" s="160">
        <v>-1.5999999999999996</v>
      </c>
      <c r="P186" s="160">
        <v>-1</v>
      </c>
      <c r="Q186" s="164">
        <v>-2.4</v>
      </c>
    </row>
    <row r="187" spans="1:17" s="7" customFormat="1" x14ac:dyDescent="0.3">
      <c r="A187" s="100"/>
      <c r="B187" s="168" t="s">
        <v>191</v>
      </c>
      <c r="C187" s="171">
        <v>45.3</v>
      </c>
      <c r="D187" s="160" t="s">
        <v>94</v>
      </c>
      <c r="E187" s="160" t="s">
        <v>94</v>
      </c>
      <c r="F187" s="160">
        <v>15.7</v>
      </c>
      <c r="G187" s="160" t="s">
        <v>94</v>
      </c>
      <c r="H187" s="160" t="s">
        <v>94</v>
      </c>
      <c r="I187" s="160">
        <v>16.100000000000001</v>
      </c>
      <c r="J187" s="160" t="s">
        <v>94</v>
      </c>
      <c r="K187" s="160" t="s">
        <v>94</v>
      </c>
      <c r="L187" s="160">
        <v>45.2</v>
      </c>
      <c r="M187" s="160" t="s">
        <v>94</v>
      </c>
      <c r="N187" s="160" t="s">
        <v>94</v>
      </c>
      <c r="O187" s="160">
        <v>29.1</v>
      </c>
      <c r="P187" s="160" t="s">
        <v>94</v>
      </c>
      <c r="Q187" s="164" t="s">
        <v>94</v>
      </c>
    </row>
    <row r="188" spans="1:17" s="7" customFormat="1" ht="17.25" thickBot="1" x14ac:dyDescent="0.35">
      <c r="A188" s="100"/>
      <c r="B188" s="169" t="s">
        <v>192</v>
      </c>
      <c r="C188" s="172">
        <v>30.9</v>
      </c>
      <c r="D188" s="161" t="s">
        <v>94</v>
      </c>
      <c r="E188" s="161" t="s">
        <v>94</v>
      </c>
      <c r="F188" s="161">
        <v>31.6</v>
      </c>
      <c r="G188" s="161" t="s">
        <v>94</v>
      </c>
      <c r="H188" s="161" t="s">
        <v>94</v>
      </c>
      <c r="I188" s="161">
        <v>32.5</v>
      </c>
      <c r="J188" s="161" t="s">
        <v>94</v>
      </c>
      <c r="K188" s="161" t="s">
        <v>94</v>
      </c>
      <c r="L188" s="161">
        <v>31.9</v>
      </c>
      <c r="M188" s="161" t="s">
        <v>94</v>
      </c>
      <c r="N188" s="161" t="s">
        <v>94</v>
      </c>
      <c r="O188" s="161">
        <v>-0.60000000000000142</v>
      </c>
      <c r="P188" s="161" t="s">
        <v>94</v>
      </c>
      <c r="Q188" s="165" t="s">
        <v>94</v>
      </c>
    </row>
    <row r="189" spans="1:17" s="7" customFormat="1" ht="17.25" thickBot="1" x14ac:dyDescent="0.35">
      <c r="A189" s="100"/>
      <c r="B189" s="282" t="s">
        <v>193</v>
      </c>
      <c r="C189" s="283"/>
      <c r="D189" s="283"/>
      <c r="E189" s="283"/>
      <c r="F189" s="283"/>
      <c r="G189" s="283"/>
      <c r="H189" s="283"/>
      <c r="I189" s="283"/>
      <c r="J189" s="283"/>
      <c r="K189" s="283"/>
      <c r="L189" s="283"/>
      <c r="M189" s="283"/>
      <c r="N189" s="283"/>
      <c r="O189" s="283"/>
      <c r="P189" s="283"/>
      <c r="Q189" s="284"/>
    </row>
    <row r="190" spans="1:17" s="7" customFormat="1" x14ac:dyDescent="0.3">
      <c r="A190" s="100"/>
      <c r="B190" s="173" t="s">
        <v>522</v>
      </c>
      <c r="C190" s="170">
        <v>6.2</v>
      </c>
      <c r="D190" s="162">
        <v>6.3</v>
      </c>
      <c r="E190" s="162">
        <v>6.1</v>
      </c>
      <c r="F190" s="162">
        <v>6.7</v>
      </c>
      <c r="G190" s="162">
        <v>7</v>
      </c>
      <c r="H190" s="162">
        <v>6.4</v>
      </c>
      <c r="I190" s="162">
        <v>5.0999999999999996</v>
      </c>
      <c r="J190" s="162">
        <v>5.3</v>
      </c>
      <c r="K190" s="162">
        <v>4.9000000000000004</v>
      </c>
      <c r="L190" s="162">
        <v>5.7</v>
      </c>
      <c r="M190" s="162">
        <v>5.6</v>
      </c>
      <c r="N190" s="162">
        <v>5.9</v>
      </c>
      <c r="O190" s="162">
        <v>0.60000000000000053</v>
      </c>
      <c r="P190" s="162">
        <v>0.29999999999999982</v>
      </c>
      <c r="Q190" s="177">
        <v>1</v>
      </c>
    </row>
    <row r="191" spans="1:17" s="7" customFormat="1" x14ac:dyDescent="0.3">
      <c r="A191" s="100"/>
      <c r="B191" s="168" t="s">
        <v>194</v>
      </c>
      <c r="C191" s="171">
        <v>0.8</v>
      </c>
      <c r="D191" s="160">
        <v>0.8</v>
      </c>
      <c r="E191" s="160">
        <v>0.7</v>
      </c>
      <c r="F191" s="160">
        <v>0.9</v>
      </c>
      <c r="G191" s="160">
        <v>1</v>
      </c>
      <c r="H191" s="160">
        <v>0.9</v>
      </c>
      <c r="I191" s="160">
        <v>1.1000000000000001</v>
      </c>
      <c r="J191" s="160">
        <v>1</v>
      </c>
      <c r="K191" s="160">
        <v>1.1000000000000001</v>
      </c>
      <c r="L191" s="160">
        <v>1.4</v>
      </c>
      <c r="M191" s="160">
        <v>1.3</v>
      </c>
      <c r="N191" s="160">
        <v>1.4</v>
      </c>
      <c r="O191" s="160">
        <v>0.29999999999999982</v>
      </c>
      <c r="P191" s="160">
        <v>0.30000000000000004</v>
      </c>
      <c r="Q191" s="164">
        <v>0.29999999999999982</v>
      </c>
    </row>
    <row r="192" spans="1:17" s="7" customFormat="1" x14ac:dyDescent="0.3">
      <c r="A192" s="100"/>
      <c r="B192" s="168" t="s">
        <v>195</v>
      </c>
      <c r="C192" s="171">
        <v>1.4</v>
      </c>
      <c r="D192" s="160">
        <v>1.6</v>
      </c>
      <c r="E192" s="160">
        <v>1.3</v>
      </c>
      <c r="F192" s="160">
        <v>1.5</v>
      </c>
      <c r="G192" s="160">
        <v>1.7</v>
      </c>
      <c r="H192" s="160">
        <v>1.4</v>
      </c>
      <c r="I192" s="160">
        <v>1.6</v>
      </c>
      <c r="J192" s="160">
        <v>1.8</v>
      </c>
      <c r="K192" s="160">
        <v>1.5</v>
      </c>
      <c r="L192" s="160">
        <v>1.8</v>
      </c>
      <c r="M192" s="160">
        <v>1.9</v>
      </c>
      <c r="N192" s="160">
        <v>1.7</v>
      </c>
      <c r="O192" s="160">
        <v>0.19999999999999996</v>
      </c>
      <c r="P192" s="160">
        <v>9.9999999999999867E-2</v>
      </c>
      <c r="Q192" s="164">
        <v>0.19999999999999996</v>
      </c>
    </row>
    <row r="193" spans="1:17" s="7" customFormat="1" x14ac:dyDescent="0.3">
      <c r="A193" s="100"/>
      <c r="B193" s="168" t="s">
        <v>196</v>
      </c>
      <c r="C193" s="171">
        <v>2.7</v>
      </c>
      <c r="D193" s="160">
        <v>2.8</v>
      </c>
      <c r="E193" s="160">
        <v>2.6</v>
      </c>
      <c r="F193" s="160">
        <v>2.9</v>
      </c>
      <c r="G193" s="160">
        <v>3.1</v>
      </c>
      <c r="H193" s="160">
        <v>2.7</v>
      </c>
      <c r="I193" s="160">
        <v>2.8</v>
      </c>
      <c r="J193" s="160">
        <v>2.9</v>
      </c>
      <c r="K193" s="160">
        <v>2.6</v>
      </c>
      <c r="L193" s="160">
        <v>2.7</v>
      </c>
      <c r="M193" s="160">
        <v>2.7</v>
      </c>
      <c r="N193" s="160">
        <v>2.7</v>
      </c>
      <c r="O193" s="160">
        <v>-9.9999999999999645E-2</v>
      </c>
      <c r="P193" s="160">
        <v>-0.19999999999999973</v>
      </c>
      <c r="Q193" s="164">
        <v>0.10000000000000009</v>
      </c>
    </row>
    <row r="194" spans="1:17" s="7" customFormat="1" x14ac:dyDescent="0.3">
      <c r="A194" s="100"/>
      <c r="B194" s="168" t="s">
        <v>197</v>
      </c>
      <c r="C194" s="171">
        <v>4.3</v>
      </c>
      <c r="D194" s="160">
        <v>4.3</v>
      </c>
      <c r="E194" s="160">
        <v>4.3</v>
      </c>
      <c r="F194" s="160">
        <v>5.2</v>
      </c>
      <c r="G194" s="160">
        <v>5.3</v>
      </c>
      <c r="H194" s="160">
        <v>5</v>
      </c>
      <c r="I194" s="160">
        <v>3.7</v>
      </c>
      <c r="J194" s="160">
        <v>3.8</v>
      </c>
      <c r="K194" s="160">
        <v>3.5</v>
      </c>
      <c r="L194" s="160">
        <v>3.6</v>
      </c>
      <c r="M194" s="160">
        <v>3.6</v>
      </c>
      <c r="N194" s="160">
        <v>3.6</v>
      </c>
      <c r="O194" s="160">
        <v>-0.10000000000000009</v>
      </c>
      <c r="P194" s="160">
        <v>-0.19999999999999973</v>
      </c>
      <c r="Q194" s="164">
        <v>0.10000000000000009</v>
      </c>
    </row>
    <row r="195" spans="1:17" s="7" customFormat="1" x14ac:dyDescent="0.3">
      <c r="A195" s="100"/>
      <c r="B195" s="168" t="s">
        <v>198</v>
      </c>
      <c r="C195" s="171">
        <v>3.6</v>
      </c>
      <c r="D195" s="160">
        <v>4.3</v>
      </c>
      <c r="E195" s="160">
        <v>2.9</v>
      </c>
      <c r="F195" s="160">
        <v>5</v>
      </c>
      <c r="G195" s="160">
        <v>5.3</v>
      </c>
      <c r="H195" s="160">
        <v>4.7</v>
      </c>
      <c r="I195" s="160">
        <v>4.0999999999999996</v>
      </c>
      <c r="J195" s="160">
        <v>4.2</v>
      </c>
      <c r="K195" s="160">
        <v>4</v>
      </c>
      <c r="L195" s="160">
        <v>4.0999999999999996</v>
      </c>
      <c r="M195" s="160">
        <v>3.9</v>
      </c>
      <c r="N195" s="160">
        <v>4.3</v>
      </c>
      <c r="O195" s="160">
        <v>0</v>
      </c>
      <c r="P195" s="160">
        <v>-0.30000000000000027</v>
      </c>
      <c r="Q195" s="164">
        <v>0.29999999999999982</v>
      </c>
    </row>
    <row r="196" spans="1:17" s="7" customFormat="1" x14ac:dyDescent="0.3">
      <c r="A196" s="100"/>
      <c r="B196" s="168" t="s">
        <v>199</v>
      </c>
      <c r="C196" s="171">
        <v>7.4</v>
      </c>
      <c r="D196" s="160">
        <v>7.7</v>
      </c>
      <c r="E196" s="160">
        <v>7.1</v>
      </c>
      <c r="F196" s="160">
        <v>8.3000000000000007</v>
      </c>
      <c r="G196" s="160">
        <v>8.6999999999999993</v>
      </c>
      <c r="H196" s="160">
        <v>7.8</v>
      </c>
      <c r="I196" s="160">
        <v>4.8</v>
      </c>
      <c r="J196" s="160">
        <v>5.4</v>
      </c>
      <c r="K196" s="160">
        <v>4.2</v>
      </c>
      <c r="L196" s="160">
        <v>3.4</v>
      </c>
      <c r="M196" s="160">
        <v>4.4000000000000004</v>
      </c>
      <c r="N196" s="160">
        <v>2.5</v>
      </c>
      <c r="O196" s="160">
        <v>-1.4</v>
      </c>
      <c r="P196" s="160">
        <v>-1</v>
      </c>
      <c r="Q196" s="164">
        <v>-1.7000000000000002</v>
      </c>
    </row>
    <row r="197" spans="1:17" s="7" customFormat="1" x14ac:dyDescent="0.3">
      <c r="A197" s="100"/>
      <c r="B197" s="168" t="s">
        <v>200</v>
      </c>
      <c r="C197" s="171">
        <v>10</v>
      </c>
      <c r="D197" s="160">
        <v>8.3000000000000007</v>
      </c>
      <c r="E197" s="160">
        <v>12.1</v>
      </c>
      <c r="F197" s="160">
        <v>11</v>
      </c>
      <c r="G197" s="160">
        <v>9.6999999999999993</v>
      </c>
      <c r="H197" s="160">
        <v>12.6</v>
      </c>
      <c r="I197" s="160">
        <v>5.8</v>
      </c>
      <c r="J197" s="160">
        <v>5.7</v>
      </c>
      <c r="K197" s="160">
        <v>6</v>
      </c>
      <c r="L197" s="160">
        <v>5.8</v>
      </c>
      <c r="M197" s="160">
        <v>5.8</v>
      </c>
      <c r="N197" s="160">
        <v>5.8</v>
      </c>
      <c r="O197" s="160">
        <v>0</v>
      </c>
      <c r="P197" s="160">
        <v>9.9999999999999645E-2</v>
      </c>
      <c r="Q197" s="164">
        <v>-0.20000000000000018</v>
      </c>
    </row>
    <row r="198" spans="1:17" s="7" customFormat="1" x14ac:dyDescent="0.3">
      <c r="A198" s="100"/>
      <c r="B198" s="168" t="s">
        <v>201</v>
      </c>
      <c r="C198" s="171">
        <v>7.2</v>
      </c>
      <c r="D198" s="160">
        <v>6.9</v>
      </c>
      <c r="E198" s="160">
        <v>7.5</v>
      </c>
      <c r="F198" s="160">
        <v>8.3000000000000007</v>
      </c>
      <c r="G198" s="160">
        <v>8.1</v>
      </c>
      <c r="H198" s="160">
        <v>8.5</v>
      </c>
      <c r="I198" s="160">
        <v>4.9000000000000004</v>
      </c>
      <c r="J198" s="160">
        <v>5.0999999999999996</v>
      </c>
      <c r="K198" s="160">
        <v>4.7</v>
      </c>
      <c r="L198" s="160">
        <v>4.4000000000000004</v>
      </c>
      <c r="M198" s="160">
        <v>4.5999999999999996</v>
      </c>
      <c r="N198" s="160">
        <v>4.0999999999999996</v>
      </c>
      <c r="O198" s="160">
        <v>-0.5</v>
      </c>
      <c r="P198" s="160">
        <v>-0.5</v>
      </c>
      <c r="Q198" s="164">
        <v>-0.60000000000000053</v>
      </c>
    </row>
    <row r="199" spans="1:17" s="7" customFormat="1" x14ac:dyDescent="0.3">
      <c r="A199" s="100"/>
      <c r="B199" s="168" t="s">
        <v>202</v>
      </c>
      <c r="C199" s="171">
        <v>3.9</v>
      </c>
      <c r="D199" s="160">
        <v>3.9</v>
      </c>
      <c r="E199" s="160">
        <v>3.9</v>
      </c>
      <c r="F199" s="160">
        <v>4.9000000000000004</v>
      </c>
      <c r="G199" s="160">
        <v>5</v>
      </c>
      <c r="H199" s="160">
        <v>4.7</v>
      </c>
      <c r="I199" s="160">
        <v>3.6</v>
      </c>
      <c r="J199" s="160">
        <v>3.7</v>
      </c>
      <c r="K199" s="160">
        <v>3.5</v>
      </c>
      <c r="L199" s="160">
        <v>3.8</v>
      </c>
      <c r="M199" s="160">
        <v>3.6</v>
      </c>
      <c r="N199" s="160">
        <v>3.9</v>
      </c>
      <c r="O199" s="160">
        <v>0.19999999999999973</v>
      </c>
      <c r="P199" s="160">
        <v>-0.10000000000000009</v>
      </c>
      <c r="Q199" s="164">
        <v>0.39999999999999991</v>
      </c>
    </row>
    <row r="200" spans="1:17" s="7" customFormat="1" x14ac:dyDescent="0.3">
      <c r="A200" s="100"/>
      <c r="B200" s="168" t="s">
        <v>203</v>
      </c>
      <c r="C200" s="171">
        <v>2.2999999999999998</v>
      </c>
      <c r="D200" s="160">
        <v>2.2000000000000002</v>
      </c>
      <c r="E200" s="160">
        <v>2.4</v>
      </c>
      <c r="F200" s="160">
        <v>2.7</v>
      </c>
      <c r="G200" s="160">
        <v>2.6</v>
      </c>
      <c r="H200" s="160">
        <v>2.8</v>
      </c>
      <c r="I200" s="160">
        <v>2.1</v>
      </c>
      <c r="J200" s="160">
        <v>2.2999999999999998</v>
      </c>
      <c r="K200" s="160">
        <v>2</v>
      </c>
      <c r="L200" s="160">
        <v>1.9</v>
      </c>
      <c r="M200" s="160">
        <v>1.7</v>
      </c>
      <c r="N200" s="160">
        <v>2</v>
      </c>
      <c r="O200" s="160">
        <v>-0.20000000000000018</v>
      </c>
      <c r="P200" s="160">
        <v>-0.59999999999999987</v>
      </c>
      <c r="Q200" s="164">
        <v>0</v>
      </c>
    </row>
    <row r="201" spans="1:17" s="7" customFormat="1" x14ac:dyDescent="0.3">
      <c r="A201" s="100"/>
      <c r="B201" s="168" t="s">
        <v>204</v>
      </c>
      <c r="C201" s="171">
        <v>16</v>
      </c>
      <c r="D201" s="160">
        <v>16.3</v>
      </c>
      <c r="E201" s="160">
        <v>15.7</v>
      </c>
      <c r="F201" s="160">
        <v>20.7</v>
      </c>
      <c r="G201" s="160">
        <v>21.9</v>
      </c>
      <c r="H201" s="160">
        <v>19.5</v>
      </c>
      <c r="I201" s="160">
        <v>14.3</v>
      </c>
      <c r="J201" s="160">
        <v>15.8</v>
      </c>
      <c r="K201" s="160">
        <v>12.9</v>
      </c>
      <c r="L201" s="160">
        <v>14.9</v>
      </c>
      <c r="M201" s="160">
        <v>15.4</v>
      </c>
      <c r="N201" s="160">
        <v>14.4</v>
      </c>
      <c r="O201" s="160">
        <v>0.59999999999999964</v>
      </c>
      <c r="P201" s="160">
        <v>-0.40000000000000036</v>
      </c>
      <c r="Q201" s="164">
        <v>1.5</v>
      </c>
    </row>
    <row r="202" spans="1:17" s="7" customFormat="1" x14ac:dyDescent="0.3">
      <c r="A202" s="100"/>
      <c r="B202" s="168" t="s">
        <v>205</v>
      </c>
      <c r="C202" s="171">
        <v>2.5</v>
      </c>
      <c r="D202" s="160">
        <v>2.5</v>
      </c>
      <c r="E202" s="160">
        <v>2.6</v>
      </c>
      <c r="F202" s="160">
        <v>3</v>
      </c>
      <c r="G202" s="160">
        <v>3</v>
      </c>
      <c r="H202" s="160">
        <v>3</v>
      </c>
      <c r="I202" s="160">
        <v>2.2000000000000002</v>
      </c>
      <c r="J202" s="160">
        <v>2.2000000000000002</v>
      </c>
      <c r="K202" s="160">
        <v>2.2000000000000002</v>
      </c>
      <c r="L202" s="160">
        <v>2</v>
      </c>
      <c r="M202" s="160">
        <v>2</v>
      </c>
      <c r="N202" s="160">
        <v>2.1</v>
      </c>
      <c r="O202" s="160">
        <v>-0.20000000000000018</v>
      </c>
      <c r="P202" s="160">
        <v>-0.20000000000000018</v>
      </c>
      <c r="Q202" s="164">
        <v>-0.10000000000000009</v>
      </c>
    </row>
    <row r="203" spans="1:17" s="7" customFormat="1" x14ac:dyDescent="0.3">
      <c r="A203" s="100"/>
      <c r="B203" s="168" t="s">
        <v>206</v>
      </c>
      <c r="C203" s="171">
        <v>16.7</v>
      </c>
      <c r="D203" s="160">
        <v>16.2</v>
      </c>
      <c r="E203" s="160">
        <v>17.100000000000001</v>
      </c>
      <c r="F203" s="160">
        <v>16.899999999999999</v>
      </c>
      <c r="G203" s="160">
        <v>16.5</v>
      </c>
      <c r="H203" s="160">
        <v>17.3</v>
      </c>
      <c r="I203" s="160">
        <v>14.3</v>
      </c>
      <c r="J203" s="160">
        <v>14.1</v>
      </c>
      <c r="K203" s="160">
        <v>14.6</v>
      </c>
      <c r="L203" s="160">
        <v>14.9</v>
      </c>
      <c r="M203" s="160">
        <v>14.5</v>
      </c>
      <c r="N203" s="160">
        <v>15.2</v>
      </c>
      <c r="O203" s="160">
        <v>0.59999999999999964</v>
      </c>
      <c r="P203" s="160">
        <v>0.40000000000000036</v>
      </c>
      <c r="Q203" s="164">
        <v>0.59999999999999964</v>
      </c>
    </row>
    <row r="204" spans="1:17" s="7" customFormat="1" x14ac:dyDescent="0.3">
      <c r="A204" s="100"/>
      <c r="B204" s="168" t="s">
        <v>207</v>
      </c>
      <c r="C204" s="171">
        <v>18.899999999999999</v>
      </c>
      <c r="D204" s="160">
        <v>18.7</v>
      </c>
      <c r="E204" s="160">
        <v>19</v>
      </c>
      <c r="F204" s="160">
        <v>18</v>
      </c>
      <c r="G204" s="160">
        <v>18</v>
      </c>
      <c r="H204" s="160">
        <v>18.100000000000001</v>
      </c>
      <c r="I204" s="160">
        <v>14.7</v>
      </c>
      <c r="J204" s="160">
        <v>14.9</v>
      </c>
      <c r="K204" s="160">
        <v>14.5</v>
      </c>
      <c r="L204" s="160">
        <v>16.600000000000001</v>
      </c>
      <c r="M204" s="160">
        <v>16.7</v>
      </c>
      <c r="N204" s="160">
        <v>16.5</v>
      </c>
      <c r="O204" s="160">
        <v>1.9000000000000021</v>
      </c>
      <c r="P204" s="160">
        <v>1.7999999999999989</v>
      </c>
      <c r="Q204" s="164">
        <v>2</v>
      </c>
    </row>
    <row r="205" spans="1:17" s="7" customFormat="1" x14ac:dyDescent="0.3">
      <c r="A205" s="100"/>
      <c r="B205" s="168" t="s">
        <v>208</v>
      </c>
      <c r="C205" s="171">
        <v>15.7</v>
      </c>
      <c r="D205" s="160">
        <v>15.3</v>
      </c>
      <c r="E205" s="160">
        <v>16.100000000000001</v>
      </c>
      <c r="F205" s="160">
        <v>15.9</v>
      </c>
      <c r="G205" s="160">
        <v>15.8</v>
      </c>
      <c r="H205" s="160">
        <v>16</v>
      </c>
      <c r="I205" s="160">
        <v>13.5</v>
      </c>
      <c r="J205" s="160">
        <v>13.2</v>
      </c>
      <c r="K205" s="160">
        <v>13.9</v>
      </c>
      <c r="L205" s="160">
        <v>13.9</v>
      </c>
      <c r="M205" s="160">
        <v>13.4</v>
      </c>
      <c r="N205" s="160">
        <v>14.3</v>
      </c>
      <c r="O205" s="160">
        <v>0.40000000000000036</v>
      </c>
      <c r="P205" s="160">
        <v>0.20000000000000107</v>
      </c>
      <c r="Q205" s="164">
        <v>0.40000000000000036</v>
      </c>
    </row>
    <row r="206" spans="1:17" s="7" customFormat="1" x14ac:dyDescent="0.3">
      <c r="A206" s="100"/>
      <c r="B206" s="168" t="s">
        <v>209</v>
      </c>
      <c r="C206" s="171">
        <v>19.3</v>
      </c>
      <c r="D206" s="160">
        <v>17.899999999999999</v>
      </c>
      <c r="E206" s="160">
        <v>20.2</v>
      </c>
      <c r="F206" s="160">
        <v>20.8</v>
      </c>
      <c r="G206" s="160">
        <v>19.600000000000001</v>
      </c>
      <c r="H206" s="160">
        <v>22.1</v>
      </c>
      <c r="I206" s="160">
        <v>18.5</v>
      </c>
      <c r="J206" s="160">
        <v>17.600000000000001</v>
      </c>
      <c r="K206" s="160">
        <v>19.100000000000001</v>
      </c>
      <c r="L206" s="160">
        <v>16.7</v>
      </c>
      <c r="M206" s="160">
        <v>16.600000000000001</v>
      </c>
      <c r="N206" s="160">
        <v>16.7</v>
      </c>
      <c r="O206" s="160">
        <v>-1.8000000000000007</v>
      </c>
      <c r="P206" s="160">
        <v>-1</v>
      </c>
      <c r="Q206" s="164">
        <v>-2.4000000000000021</v>
      </c>
    </row>
    <row r="207" spans="1:17" s="7" customFormat="1" x14ac:dyDescent="0.3">
      <c r="A207" s="100"/>
      <c r="B207" s="168" t="s">
        <v>210</v>
      </c>
      <c r="C207" s="171">
        <v>30.6</v>
      </c>
      <c r="D207" s="160">
        <v>30.2</v>
      </c>
      <c r="E207" s="160">
        <v>31.4</v>
      </c>
      <c r="F207" s="160">
        <v>33.1</v>
      </c>
      <c r="G207" s="160">
        <v>1.7</v>
      </c>
      <c r="H207" s="160">
        <v>34.6</v>
      </c>
      <c r="I207" s="160">
        <v>26.8</v>
      </c>
      <c r="J207" s="160">
        <v>25.8</v>
      </c>
      <c r="K207" s="160">
        <v>28.3</v>
      </c>
      <c r="L207" s="160">
        <v>24.4</v>
      </c>
      <c r="M207" s="160">
        <v>24.2</v>
      </c>
      <c r="N207" s="160">
        <v>24.7</v>
      </c>
      <c r="O207" s="160">
        <v>-2.4000000000000021</v>
      </c>
      <c r="P207" s="160">
        <v>-1.6000000000000014</v>
      </c>
      <c r="Q207" s="164">
        <v>-3.6000000000000014</v>
      </c>
    </row>
    <row r="208" spans="1:17" s="7" customFormat="1" ht="17.25" thickBot="1" x14ac:dyDescent="0.35">
      <c r="A208" s="100"/>
      <c r="B208" s="169" t="s">
        <v>211</v>
      </c>
      <c r="C208" s="180">
        <v>15.6</v>
      </c>
      <c r="D208" s="178">
        <v>15.1</v>
      </c>
      <c r="E208" s="178">
        <v>16</v>
      </c>
      <c r="F208" s="178">
        <v>15.9</v>
      </c>
      <c r="G208" s="178">
        <v>15.7</v>
      </c>
      <c r="H208" s="178">
        <v>16.2</v>
      </c>
      <c r="I208" s="178">
        <v>13.5</v>
      </c>
      <c r="J208" s="178">
        <v>13.2</v>
      </c>
      <c r="K208" s="178">
        <v>13.9</v>
      </c>
      <c r="L208" s="178">
        <v>14</v>
      </c>
      <c r="M208" s="178">
        <v>13.6</v>
      </c>
      <c r="N208" s="178">
        <v>14.3</v>
      </c>
      <c r="O208" s="178">
        <v>0.5</v>
      </c>
      <c r="P208" s="178">
        <v>0.40000000000000036</v>
      </c>
      <c r="Q208" s="179">
        <v>0.40000000000000036</v>
      </c>
    </row>
    <row r="209" spans="1:38" x14ac:dyDescent="0.3">
      <c r="A209" s="100"/>
      <c r="B209" s="105" t="s">
        <v>31</v>
      </c>
      <c r="C209" s="103"/>
      <c r="D209" s="103"/>
      <c r="E209" s="103"/>
      <c r="F209" s="103"/>
      <c r="G209" s="103"/>
      <c r="H209" s="103"/>
      <c r="I209" s="103"/>
      <c r="J209" s="103"/>
      <c r="K209" s="103"/>
      <c r="L209" s="104"/>
      <c r="M209" s="103"/>
      <c r="N209" s="103"/>
    </row>
    <row r="210" spans="1:38" x14ac:dyDescent="0.3">
      <c r="A210" s="100"/>
      <c r="B210" s="105" t="s">
        <v>523</v>
      </c>
      <c r="C210" s="100"/>
      <c r="D210" s="100"/>
      <c r="E210" s="100"/>
      <c r="F210" s="100"/>
      <c r="G210" s="100"/>
      <c r="H210" s="100"/>
      <c r="I210" s="100"/>
      <c r="J210" s="100"/>
      <c r="K210" s="100"/>
      <c r="L210" s="102"/>
      <c r="M210" s="100"/>
      <c r="N210" s="100"/>
    </row>
    <row r="211" spans="1:38" x14ac:dyDescent="0.3">
      <c r="B211" s="2"/>
      <c r="N211" s="33"/>
      <c r="O211" s="33"/>
      <c r="P211" s="33"/>
      <c r="Q211" s="33"/>
      <c r="R211" s="33"/>
      <c r="S211" s="33"/>
      <c r="T211" s="33"/>
      <c r="U211" s="33"/>
      <c r="V211" s="33"/>
      <c r="W211" s="33"/>
      <c r="X211" s="33"/>
      <c r="Y211" s="33"/>
      <c r="Z211" s="33"/>
      <c r="AA211" s="33"/>
      <c r="AB211" s="33"/>
      <c r="AC211" s="33"/>
      <c r="AD211" s="33"/>
      <c r="AE211" s="33"/>
      <c r="AF211" s="33"/>
      <c r="AG211" s="33"/>
      <c r="AH211" s="33"/>
      <c r="AI211" s="33"/>
      <c r="AJ211" s="33"/>
      <c r="AK211" s="33"/>
      <c r="AL211" s="33"/>
    </row>
    <row r="212" spans="1:38" x14ac:dyDescent="0.3">
      <c r="I212" s="145"/>
      <c r="J212" s="35"/>
      <c r="K212" s="35"/>
      <c r="L212" s="35"/>
      <c r="M212" s="33"/>
      <c r="N212" s="33"/>
      <c r="O212" s="33"/>
      <c r="P212" s="33"/>
      <c r="Q212" s="33"/>
      <c r="R212" s="143"/>
      <c r="S212" s="143"/>
      <c r="T212" s="144"/>
      <c r="U212" s="144"/>
      <c r="V212" s="33"/>
      <c r="W212" s="33"/>
      <c r="X212" s="33"/>
      <c r="Y212" s="33"/>
      <c r="Z212" s="33"/>
      <c r="AA212" s="33"/>
      <c r="AB212" s="33"/>
      <c r="AC212" s="33"/>
      <c r="AD212" s="33"/>
    </row>
    <row r="213" spans="1:38" ht="17.25" thickBot="1" x14ac:dyDescent="0.35">
      <c r="A213" s="149"/>
      <c r="B213" s="3" t="s">
        <v>711</v>
      </c>
      <c r="I213" s="146"/>
      <c r="J213" s="35"/>
      <c r="K213" s="35"/>
      <c r="L213" s="35"/>
      <c r="M213" s="33"/>
      <c r="N213" s="33"/>
      <c r="O213" s="33"/>
      <c r="P213" s="33"/>
      <c r="Q213" s="33"/>
      <c r="R213" s="143"/>
      <c r="S213" s="143"/>
      <c r="T213" s="144"/>
      <c r="U213" s="144"/>
      <c r="V213" s="33"/>
      <c r="W213" s="33"/>
      <c r="X213" s="33"/>
      <c r="Y213" s="33"/>
      <c r="Z213" s="33"/>
      <c r="AA213" s="33"/>
      <c r="AB213" s="33"/>
      <c r="AC213" s="33"/>
      <c r="AD213" s="33"/>
    </row>
    <row r="214" spans="1:38" ht="45.75" customHeight="1" thickBot="1" x14ac:dyDescent="0.35">
      <c r="A214" s="138"/>
      <c r="B214" s="77" t="s">
        <v>472</v>
      </c>
      <c r="C214" s="127" t="s">
        <v>212</v>
      </c>
      <c r="L214" s="35"/>
      <c r="M214" s="33"/>
      <c r="N214" s="33"/>
      <c r="O214" s="33"/>
      <c r="P214" s="33"/>
      <c r="Q214" s="33"/>
      <c r="R214" s="142"/>
      <c r="S214" s="142"/>
      <c r="T214" s="142"/>
      <c r="U214" s="142"/>
      <c r="V214" s="33"/>
      <c r="W214" s="33"/>
      <c r="X214" s="33"/>
      <c r="Y214" s="33"/>
      <c r="Z214" s="33"/>
      <c r="AA214" s="33"/>
      <c r="AB214" s="33"/>
      <c r="AC214" s="33"/>
      <c r="AD214" s="33"/>
    </row>
    <row r="215" spans="1:38" ht="17.25" thickBot="1" x14ac:dyDescent="0.35">
      <c r="B215" s="78" t="s">
        <v>213</v>
      </c>
      <c r="C215" s="158">
        <v>360</v>
      </c>
      <c r="L215" s="35"/>
      <c r="M215" s="33"/>
      <c r="N215" s="33"/>
      <c r="O215" s="142"/>
      <c r="P215" s="142"/>
      <c r="Q215" s="33"/>
      <c r="R215" s="33"/>
      <c r="S215" s="33"/>
      <c r="T215" s="33"/>
      <c r="U215" s="33"/>
      <c r="V215" s="33"/>
      <c r="W215" s="33"/>
      <c r="X215" s="33"/>
      <c r="Y215" s="33"/>
      <c r="Z215" s="33"/>
      <c r="AA215" s="33"/>
      <c r="AB215" s="33"/>
      <c r="AC215" s="33"/>
      <c r="AD215" s="33"/>
    </row>
    <row r="216" spans="1:38" ht="17.25" thickBot="1" x14ac:dyDescent="0.35">
      <c r="B216" s="79" t="s">
        <v>214</v>
      </c>
      <c r="C216" s="158">
        <v>256</v>
      </c>
      <c r="L216" s="35"/>
      <c r="M216" s="33"/>
      <c r="N216" s="33"/>
      <c r="O216" s="33"/>
      <c r="P216" s="33"/>
      <c r="Q216" s="33"/>
      <c r="R216" s="33"/>
      <c r="S216" s="33"/>
      <c r="T216" s="33"/>
      <c r="U216" s="33"/>
      <c r="V216" s="33"/>
      <c r="W216" s="33"/>
      <c r="X216" s="33"/>
      <c r="Y216" s="33"/>
      <c r="Z216" s="33"/>
      <c r="AA216" s="33"/>
      <c r="AB216" s="33"/>
      <c r="AC216" s="33"/>
      <c r="AD216" s="33"/>
    </row>
    <row r="217" spans="1:38" ht="17.25" thickBot="1" x14ac:dyDescent="0.35">
      <c r="B217" s="44" t="s">
        <v>217</v>
      </c>
      <c r="C217" s="158">
        <v>111</v>
      </c>
      <c r="L217" s="35"/>
      <c r="M217" s="33"/>
      <c r="N217" s="33"/>
      <c r="O217" s="33"/>
      <c r="P217" s="33"/>
      <c r="Q217" s="33"/>
      <c r="R217" s="33"/>
      <c r="S217" s="33"/>
      <c r="T217" s="33"/>
      <c r="U217" s="33"/>
      <c r="V217" s="33"/>
      <c r="W217" s="33"/>
      <c r="X217" s="33"/>
      <c r="Y217" s="33"/>
      <c r="Z217" s="33"/>
      <c r="AA217" s="33"/>
      <c r="AB217" s="33"/>
      <c r="AC217" s="33"/>
      <c r="AD217" s="33"/>
    </row>
    <row r="218" spans="1:38" ht="17.25" thickBot="1" x14ac:dyDescent="0.35">
      <c r="B218" s="44" t="s">
        <v>216</v>
      </c>
      <c r="C218" s="158">
        <v>78</v>
      </c>
      <c r="L218" s="35"/>
      <c r="M218" s="33"/>
      <c r="N218" s="33"/>
      <c r="O218" s="33"/>
      <c r="P218" s="33"/>
      <c r="Q218" s="33"/>
      <c r="R218" s="33"/>
      <c r="S218" s="33"/>
      <c r="T218" s="33"/>
      <c r="U218" s="33"/>
      <c r="V218" s="33"/>
      <c r="W218" s="33"/>
      <c r="X218" s="33"/>
      <c r="Y218" s="33"/>
      <c r="Z218" s="33"/>
      <c r="AA218" s="33"/>
      <c r="AB218" s="33"/>
      <c r="AC218" s="33"/>
      <c r="AD218" s="33"/>
    </row>
    <row r="219" spans="1:38" ht="17.25" thickBot="1" x14ac:dyDescent="0.35">
      <c r="B219" s="79" t="s">
        <v>215</v>
      </c>
      <c r="C219" s="158">
        <v>59</v>
      </c>
      <c r="L219" s="35"/>
      <c r="M219" s="33"/>
      <c r="N219" s="33"/>
      <c r="O219" s="33"/>
      <c r="P219" s="33"/>
      <c r="Q219" s="33"/>
      <c r="R219" s="33"/>
      <c r="S219" s="33"/>
      <c r="T219" s="33"/>
      <c r="U219" s="33"/>
      <c r="V219" s="33"/>
      <c r="W219" s="33"/>
      <c r="X219" s="33"/>
      <c r="Y219" s="33"/>
      <c r="Z219" s="33"/>
      <c r="AA219" s="33"/>
      <c r="AB219" s="33"/>
      <c r="AC219" s="33"/>
      <c r="AD219" s="33"/>
    </row>
    <row r="220" spans="1:38" ht="17.25" thickBot="1" x14ac:dyDescent="0.35">
      <c r="B220" s="44" t="s">
        <v>413</v>
      </c>
      <c r="C220" s="158">
        <v>46</v>
      </c>
      <c r="L220" s="35"/>
      <c r="M220" s="33"/>
      <c r="N220" s="33"/>
      <c r="O220" s="33"/>
      <c r="P220" s="33"/>
      <c r="Q220" s="33"/>
      <c r="R220" s="33"/>
      <c r="S220" s="33"/>
      <c r="T220" s="33"/>
      <c r="U220" s="33"/>
      <c r="V220" s="33"/>
      <c r="W220" s="33"/>
      <c r="X220" s="33"/>
      <c r="Y220" s="33"/>
      <c r="Z220" s="33"/>
      <c r="AA220" s="33"/>
      <c r="AB220" s="33"/>
      <c r="AC220" s="33"/>
      <c r="AD220" s="33"/>
      <c r="AE220" s="33"/>
      <c r="AF220" s="33"/>
      <c r="AG220" s="33"/>
      <c r="AH220" s="33"/>
      <c r="AI220" s="33"/>
      <c r="AJ220" s="33"/>
    </row>
    <row r="221" spans="1:38" ht="17.25" thickBot="1" x14ac:dyDescent="0.35">
      <c r="B221" s="44" t="s">
        <v>508</v>
      </c>
      <c r="C221" s="158">
        <v>24</v>
      </c>
      <c r="L221" s="35"/>
      <c r="M221" s="33"/>
      <c r="N221" s="33"/>
      <c r="O221" s="33"/>
      <c r="P221" s="33"/>
      <c r="Q221" s="33"/>
      <c r="R221" s="33"/>
      <c r="S221" s="33"/>
      <c r="T221" s="33"/>
      <c r="U221" s="33"/>
      <c r="V221" s="33"/>
      <c r="W221" s="33"/>
      <c r="X221" s="33"/>
      <c r="Y221" s="33"/>
      <c r="Z221" s="33"/>
      <c r="AA221" s="33"/>
      <c r="AB221" s="33"/>
      <c r="AC221" s="33"/>
      <c r="AD221" s="33"/>
      <c r="AE221" s="33"/>
      <c r="AF221" s="33"/>
      <c r="AG221" s="33"/>
      <c r="AH221" s="33"/>
      <c r="AI221" s="33"/>
      <c r="AJ221" s="33"/>
    </row>
    <row r="222" spans="1:38" ht="17.25" thickBot="1" x14ac:dyDescent="0.35">
      <c r="B222" s="44" t="s">
        <v>652</v>
      </c>
      <c r="C222" s="192">
        <v>21</v>
      </c>
      <c r="L222" s="35"/>
      <c r="M222" s="33"/>
      <c r="N222" s="33"/>
      <c r="O222" s="33"/>
      <c r="P222" s="33"/>
      <c r="Q222" s="33"/>
      <c r="R222" s="33"/>
      <c r="S222" s="33"/>
      <c r="T222" s="33"/>
      <c r="U222" s="33"/>
      <c r="V222" s="33"/>
      <c r="W222" s="33"/>
      <c r="X222" s="33"/>
      <c r="Y222" s="33"/>
      <c r="Z222" s="33"/>
      <c r="AA222" s="33"/>
      <c r="AB222" s="33"/>
      <c r="AC222" s="33"/>
      <c r="AD222" s="33"/>
      <c r="AE222" s="33"/>
      <c r="AF222" s="33"/>
      <c r="AG222" s="33"/>
      <c r="AH222" s="33"/>
      <c r="AI222" s="33"/>
      <c r="AJ222" s="33"/>
    </row>
    <row r="223" spans="1:38" ht="17.25" thickBot="1" x14ac:dyDescent="0.35">
      <c r="B223" s="79" t="s">
        <v>651</v>
      </c>
      <c r="C223" s="126">
        <v>18</v>
      </c>
      <c r="L223" s="35"/>
      <c r="M223" s="33"/>
      <c r="N223" s="33"/>
      <c r="O223" s="33"/>
      <c r="P223" s="33"/>
      <c r="Q223" s="33"/>
      <c r="R223" s="33"/>
      <c r="S223" s="33"/>
      <c r="T223" s="33"/>
      <c r="U223" s="33"/>
      <c r="V223" s="33"/>
      <c r="W223" s="33"/>
      <c r="X223" s="33"/>
      <c r="Y223" s="33"/>
      <c r="Z223" s="33"/>
      <c r="AA223" s="33"/>
      <c r="AB223" s="33"/>
      <c r="AC223" s="33"/>
      <c r="AD223" s="33"/>
      <c r="AE223" s="33"/>
      <c r="AF223" s="33"/>
      <c r="AG223" s="33"/>
      <c r="AH223" s="33"/>
      <c r="AI223" s="33"/>
      <c r="AJ223" s="33"/>
    </row>
    <row r="224" spans="1:38" x14ac:dyDescent="0.3">
      <c r="B224" s="41" t="s">
        <v>653</v>
      </c>
      <c r="C224" s="80"/>
      <c r="L224" s="35"/>
      <c r="M224" s="33"/>
      <c r="N224" s="33"/>
      <c r="O224" s="33"/>
      <c r="P224" s="33"/>
      <c r="Q224" s="33"/>
      <c r="R224" s="33"/>
      <c r="S224" s="33"/>
      <c r="T224" s="33"/>
      <c r="U224" s="33"/>
      <c r="V224" s="33"/>
      <c r="W224" s="33"/>
      <c r="X224" s="33"/>
      <c r="Y224" s="33"/>
      <c r="Z224" s="33"/>
      <c r="AA224" s="33"/>
      <c r="AB224" s="33"/>
      <c r="AC224" s="33"/>
      <c r="AD224" s="33"/>
      <c r="AE224" s="33"/>
      <c r="AF224" s="33"/>
      <c r="AG224" s="33"/>
      <c r="AH224" s="33"/>
      <c r="AI224" s="33"/>
      <c r="AJ224" s="33"/>
    </row>
    <row r="225" spans="2:36" x14ac:dyDescent="0.3">
      <c r="L225" s="35"/>
      <c r="M225" s="33"/>
      <c r="N225" s="33"/>
      <c r="O225" s="33"/>
      <c r="P225" s="33"/>
      <c r="Q225" s="33"/>
      <c r="R225" s="33"/>
      <c r="S225" s="33"/>
      <c r="T225" s="33"/>
      <c r="U225" s="33"/>
      <c r="V225" s="33"/>
      <c r="W225" s="33"/>
      <c r="X225" s="33"/>
      <c r="Y225" s="33"/>
      <c r="Z225" s="33"/>
      <c r="AA225" s="33"/>
      <c r="AB225" s="33"/>
      <c r="AC225" s="33"/>
      <c r="AD225" s="33"/>
      <c r="AE225" s="33"/>
      <c r="AF225" s="33"/>
      <c r="AG225" s="33"/>
      <c r="AH225" s="33"/>
      <c r="AI225" s="33"/>
      <c r="AJ225" s="33"/>
    </row>
    <row r="226" spans="2:36" x14ac:dyDescent="0.3">
      <c r="B226" s="5" t="s">
        <v>712</v>
      </c>
      <c r="L226" s="35"/>
      <c r="M226" s="33"/>
      <c r="N226" s="33"/>
      <c r="O226" s="33"/>
      <c r="P226" s="33"/>
      <c r="Q226" s="33"/>
      <c r="R226" s="33"/>
      <c r="S226" s="33"/>
      <c r="T226" s="33"/>
      <c r="U226" s="33"/>
      <c r="V226" s="33"/>
      <c r="W226" s="33"/>
      <c r="X226" s="33"/>
      <c r="Y226" s="33"/>
      <c r="Z226" s="33"/>
      <c r="AA226" s="33"/>
      <c r="AB226" s="33"/>
      <c r="AC226" s="33"/>
      <c r="AD226" s="33"/>
      <c r="AE226" s="33"/>
      <c r="AF226" s="33"/>
      <c r="AG226" s="33"/>
      <c r="AH226" s="33"/>
      <c r="AI226" s="33"/>
      <c r="AJ226" s="33"/>
    </row>
    <row r="227" spans="2:36" x14ac:dyDescent="0.3">
      <c r="L227" s="35"/>
      <c r="M227" s="33"/>
      <c r="N227" s="33"/>
      <c r="O227" s="33"/>
      <c r="P227" s="33"/>
      <c r="Q227" s="33"/>
      <c r="R227" s="33"/>
      <c r="S227" s="33"/>
      <c r="T227" s="33"/>
      <c r="U227" s="33"/>
      <c r="V227" s="33"/>
      <c r="W227" s="33"/>
      <c r="X227" s="33"/>
      <c r="Y227" s="33"/>
      <c r="Z227" s="33"/>
      <c r="AA227" s="33"/>
      <c r="AB227" s="33"/>
      <c r="AC227" s="33"/>
      <c r="AD227" s="33"/>
      <c r="AE227" s="33"/>
      <c r="AF227" s="33"/>
      <c r="AG227" s="33"/>
      <c r="AH227" s="33"/>
      <c r="AI227" s="33"/>
      <c r="AJ227" s="33"/>
    </row>
    <row r="228" spans="2:36" x14ac:dyDescent="0.3">
      <c r="L228" s="35"/>
      <c r="M228" s="33"/>
      <c r="N228" s="33"/>
      <c r="O228" s="33"/>
      <c r="P228" s="33"/>
      <c r="Q228" s="33"/>
      <c r="R228" s="33"/>
      <c r="S228" s="33"/>
      <c r="T228" s="33"/>
      <c r="U228" s="33"/>
      <c r="V228" s="33"/>
      <c r="W228" s="33"/>
      <c r="X228" s="33"/>
      <c r="Y228" s="33"/>
      <c r="Z228" s="33"/>
      <c r="AA228" s="33"/>
      <c r="AB228" s="33"/>
      <c r="AC228" s="33"/>
      <c r="AD228" s="33"/>
      <c r="AE228" s="33"/>
      <c r="AF228" s="33"/>
      <c r="AG228" s="33"/>
      <c r="AH228" s="33"/>
      <c r="AI228" s="33"/>
      <c r="AJ228" s="33"/>
    </row>
    <row r="229" spans="2:36" x14ac:dyDescent="0.3">
      <c r="L229" s="35"/>
      <c r="M229" s="33"/>
      <c r="N229" s="33"/>
      <c r="O229" s="33"/>
      <c r="P229" s="33"/>
      <c r="Q229" s="33"/>
      <c r="R229" s="33"/>
      <c r="S229" s="33"/>
      <c r="T229" s="33"/>
      <c r="U229" s="33"/>
      <c r="V229" s="33"/>
      <c r="W229" s="33"/>
      <c r="X229" s="33"/>
      <c r="Y229" s="33"/>
      <c r="Z229" s="33"/>
      <c r="AA229" s="33"/>
      <c r="AB229" s="33"/>
      <c r="AC229" s="33"/>
      <c r="AD229" s="33"/>
      <c r="AE229" s="33"/>
      <c r="AF229" s="33"/>
      <c r="AG229" s="33"/>
      <c r="AH229" s="33"/>
      <c r="AI229" s="33"/>
      <c r="AJ229" s="33"/>
    </row>
    <row r="230" spans="2:36" x14ac:dyDescent="0.3">
      <c r="L230" s="35"/>
      <c r="M230" s="33"/>
      <c r="N230" s="33"/>
      <c r="O230" s="33"/>
      <c r="P230" s="33"/>
      <c r="Q230" s="33"/>
      <c r="R230" s="33"/>
      <c r="S230" s="33"/>
      <c r="T230" s="33"/>
      <c r="U230" s="33"/>
      <c r="V230" s="33"/>
      <c r="W230" s="33"/>
      <c r="X230" s="33"/>
      <c r="Y230" s="33"/>
      <c r="Z230" s="33"/>
      <c r="AA230" s="33"/>
      <c r="AB230" s="33"/>
      <c r="AC230" s="33"/>
      <c r="AD230" s="33"/>
      <c r="AE230" s="33"/>
      <c r="AF230" s="33"/>
      <c r="AG230" s="33"/>
      <c r="AH230" s="33"/>
      <c r="AI230" s="33"/>
      <c r="AJ230" s="33"/>
    </row>
    <row r="231" spans="2:36" x14ac:dyDescent="0.3">
      <c r="L231" s="35"/>
      <c r="M231" s="33"/>
      <c r="N231" s="33"/>
      <c r="O231" s="33"/>
      <c r="P231" s="33"/>
      <c r="Q231" s="33"/>
      <c r="R231" s="33"/>
      <c r="S231" s="33"/>
      <c r="T231" s="33"/>
      <c r="U231" s="33"/>
      <c r="V231" s="33"/>
      <c r="W231" s="33"/>
      <c r="X231" s="33"/>
      <c r="Y231" s="33"/>
      <c r="Z231" s="33"/>
      <c r="AA231" s="33"/>
      <c r="AB231" s="33"/>
      <c r="AC231" s="33"/>
      <c r="AD231" s="33"/>
      <c r="AE231" s="33"/>
      <c r="AF231" s="33"/>
      <c r="AG231" s="33"/>
      <c r="AH231" s="33"/>
      <c r="AI231" s="33"/>
      <c r="AJ231" s="33"/>
    </row>
    <row r="232" spans="2:36" ht="33" x14ac:dyDescent="0.3">
      <c r="I232" s="212" t="s">
        <v>654</v>
      </c>
      <c r="J232" s="213" t="s">
        <v>418</v>
      </c>
      <c r="K232" s="214" t="s">
        <v>655</v>
      </c>
      <c r="L232" s="35"/>
      <c r="M232" s="33"/>
      <c r="N232" s="33"/>
      <c r="O232" s="33"/>
      <c r="P232" s="33"/>
      <c r="Q232" s="33"/>
      <c r="R232" s="33"/>
      <c r="S232" s="33"/>
      <c r="T232" s="33"/>
      <c r="U232" s="33"/>
      <c r="V232" s="33"/>
      <c r="W232" s="33"/>
      <c r="X232" s="33"/>
      <c r="Y232" s="33"/>
      <c r="Z232" s="33"/>
      <c r="AA232" s="33"/>
      <c r="AB232" s="33"/>
      <c r="AC232" s="33"/>
      <c r="AD232" s="33"/>
      <c r="AE232" s="33"/>
      <c r="AF232" s="33"/>
      <c r="AG232" s="33"/>
      <c r="AH232" s="33"/>
      <c r="AI232" s="33"/>
      <c r="AJ232" s="33"/>
    </row>
    <row r="233" spans="2:36" x14ac:dyDescent="0.3">
      <c r="I233" s="11" t="s">
        <v>213</v>
      </c>
      <c r="J233" s="11">
        <v>360</v>
      </c>
      <c r="K233" s="215">
        <f t="shared" ref="K233:K242" si="0">J233/$J$242</f>
        <v>0.8571428571428571</v>
      </c>
      <c r="L233" s="35"/>
      <c r="M233" s="33"/>
      <c r="N233" s="33"/>
      <c r="O233" s="33"/>
      <c r="P233" s="33"/>
      <c r="Q233" s="33"/>
      <c r="R233" s="33"/>
      <c r="S233" s="33"/>
      <c r="T233" s="33"/>
      <c r="U233" s="33"/>
      <c r="V233" s="33"/>
      <c r="W233" s="33"/>
      <c r="X233" s="33"/>
      <c r="Y233" s="33"/>
      <c r="Z233" s="33"/>
      <c r="AA233" s="33"/>
      <c r="AB233" s="33"/>
      <c r="AC233" s="33"/>
      <c r="AD233" s="33"/>
      <c r="AE233" s="33"/>
      <c r="AF233" s="33"/>
      <c r="AG233" s="33"/>
      <c r="AH233" s="33"/>
      <c r="AI233" s="33"/>
      <c r="AJ233" s="33"/>
    </row>
    <row r="234" spans="2:36" x14ac:dyDescent="0.3">
      <c r="I234" s="11" t="s">
        <v>214</v>
      </c>
      <c r="J234" s="11">
        <v>256</v>
      </c>
      <c r="K234" s="215">
        <f t="shared" si="0"/>
        <v>0.60952380952380958</v>
      </c>
      <c r="L234" s="35"/>
      <c r="M234" s="33"/>
      <c r="N234" s="33"/>
      <c r="O234" s="33"/>
      <c r="P234" s="33"/>
      <c r="Q234" s="33"/>
      <c r="R234" s="33"/>
      <c r="S234" s="33"/>
      <c r="T234" s="33"/>
      <c r="U234" s="33"/>
      <c r="V234" s="33"/>
      <c r="W234" s="33"/>
      <c r="X234" s="33"/>
      <c r="Y234" s="33"/>
      <c r="Z234" s="33"/>
      <c r="AA234" s="33"/>
      <c r="AB234" s="33"/>
      <c r="AC234" s="33"/>
      <c r="AD234" s="33"/>
      <c r="AE234" s="33"/>
      <c r="AF234" s="33"/>
      <c r="AG234" s="33"/>
      <c r="AH234" s="33"/>
      <c r="AI234" s="33"/>
      <c r="AJ234" s="33"/>
    </row>
    <row r="235" spans="2:36" x14ac:dyDescent="0.3">
      <c r="I235" s="11" t="s">
        <v>217</v>
      </c>
      <c r="J235" s="11">
        <v>111</v>
      </c>
      <c r="K235" s="215">
        <f t="shared" si="0"/>
        <v>0.26428571428571429</v>
      </c>
      <c r="L235" s="35"/>
      <c r="M235" s="33"/>
      <c r="N235" s="33"/>
      <c r="O235" s="33"/>
      <c r="P235" s="33"/>
      <c r="Q235" s="33"/>
      <c r="R235" s="33"/>
      <c r="S235" s="33"/>
      <c r="T235" s="33"/>
      <c r="U235" s="33"/>
      <c r="V235" s="33"/>
      <c r="W235" s="33"/>
      <c r="X235" s="33"/>
      <c r="Y235" s="33"/>
      <c r="Z235" s="33"/>
      <c r="AA235" s="33"/>
      <c r="AB235" s="33"/>
      <c r="AC235" s="33"/>
      <c r="AD235" s="33"/>
      <c r="AE235" s="33"/>
      <c r="AF235" s="33"/>
      <c r="AG235" s="33"/>
      <c r="AH235" s="33"/>
      <c r="AI235" s="33"/>
      <c r="AJ235" s="33"/>
    </row>
    <row r="236" spans="2:36" x14ac:dyDescent="0.3">
      <c r="I236" s="11" t="s">
        <v>216</v>
      </c>
      <c r="J236" s="11">
        <v>78</v>
      </c>
      <c r="K236" s="215">
        <f t="shared" si="0"/>
        <v>0.18571428571428572</v>
      </c>
      <c r="L236" s="35"/>
      <c r="M236" s="33"/>
      <c r="N236" s="33"/>
      <c r="O236" s="33"/>
      <c r="P236" s="33"/>
      <c r="Q236" s="33"/>
      <c r="R236" s="33"/>
      <c r="S236" s="33"/>
      <c r="T236" s="33"/>
      <c r="U236" s="33"/>
      <c r="V236" s="33"/>
      <c r="W236" s="33"/>
      <c r="X236" s="33"/>
      <c r="Y236" s="33"/>
      <c r="Z236" s="33"/>
      <c r="AA236" s="33"/>
      <c r="AB236" s="33"/>
      <c r="AC236" s="33"/>
      <c r="AD236" s="33"/>
      <c r="AE236" s="33"/>
      <c r="AF236" s="33"/>
      <c r="AG236" s="33"/>
      <c r="AH236" s="33"/>
      <c r="AI236" s="33"/>
      <c r="AJ236" s="33"/>
    </row>
    <row r="237" spans="2:36" x14ac:dyDescent="0.3">
      <c r="I237" s="11" t="s">
        <v>215</v>
      </c>
      <c r="J237" s="11">
        <v>59</v>
      </c>
      <c r="K237" s="215">
        <f t="shared" si="0"/>
        <v>0.14047619047619048</v>
      </c>
      <c r="L237" s="35"/>
      <c r="M237" s="33"/>
      <c r="N237" s="33"/>
      <c r="O237" s="33"/>
      <c r="P237" s="33"/>
      <c r="Q237" s="33"/>
      <c r="R237" s="33"/>
      <c r="S237" s="33"/>
      <c r="T237" s="33"/>
      <c r="U237" s="33"/>
      <c r="V237" s="33"/>
      <c r="W237" s="33"/>
      <c r="X237" s="33"/>
      <c r="Y237" s="33"/>
      <c r="Z237" s="33"/>
      <c r="AA237" s="33"/>
      <c r="AB237" s="33"/>
      <c r="AC237" s="33"/>
      <c r="AD237" s="33"/>
      <c r="AE237" s="33"/>
      <c r="AF237" s="33"/>
      <c r="AG237" s="33"/>
      <c r="AH237" s="33"/>
      <c r="AI237" s="33"/>
      <c r="AJ237" s="33"/>
    </row>
    <row r="238" spans="2:36" x14ac:dyDescent="0.3">
      <c r="I238" s="11" t="s">
        <v>413</v>
      </c>
      <c r="J238" s="216">
        <v>46</v>
      </c>
      <c r="K238" s="215">
        <f t="shared" si="0"/>
        <v>0.10952380952380952</v>
      </c>
      <c r="L238" s="35"/>
      <c r="M238" s="33"/>
      <c r="N238" s="33"/>
      <c r="O238" s="33"/>
      <c r="P238" s="33"/>
      <c r="Q238" s="33"/>
      <c r="R238" s="33"/>
      <c r="S238" s="33"/>
      <c r="T238" s="33"/>
      <c r="U238" s="33"/>
      <c r="V238" s="33"/>
      <c r="W238" s="33"/>
      <c r="X238" s="33"/>
      <c r="Y238" s="33"/>
      <c r="Z238" s="33"/>
      <c r="AA238" s="33"/>
      <c r="AB238" s="33"/>
      <c r="AC238" s="33"/>
      <c r="AD238" s="33"/>
      <c r="AE238" s="33"/>
      <c r="AF238" s="33"/>
      <c r="AG238" s="33"/>
      <c r="AH238" s="33"/>
      <c r="AI238" s="33"/>
      <c r="AJ238" s="33"/>
    </row>
    <row r="239" spans="2:36" x14ac:dyDescent="0.3">
      <c r="I239" s="11" t="s">
        <v>508</v>
      </c>
      <c r="J239" s="11">
        <v>24</v>
      </c>
      <c r="K239" s="215">
        <f t="shared" si="0"/>
        <v>5.7142857142857141E-2</v>
      </c>
      <c r="L239" s="35"/>
      <c r="M239" s="33"/>
      <c r="N239" s="33"/>
      <c r="O239" s="33"/>
      <c r="P239" s="33"/>
      <c r="Q239" s="33"/>
      <c r="R239" s="33"/>
      <c r="S239" s="33"/>
      <c r="T239" s="33"/>
      <c r="U239" s="33"/>
      <c r="V239" s="33"/>
      <c r="W239" s="33"/>
      <c r="X239" s="33"/>
      <c r="Y239" s="33"/>
      <c r="Z239" s="33"/>
      <c r="AA239" s="33"/>
      <c r="AB239" s="33"/>
      <c r="AC239" s="33"/>
      <c r="AD239" s="33"/>
      <c r="AE239" s="33"/>
      <c r="AF239" s="33"/>
      <c r="AG239" s="33"/>
      <c r="AH239" s="33"/>
      <c r="AI239" s="33"/>
      <c r="AJ239" s="33"/>
    </row>
    <row r="240" spans="2:36" x14ac:dyDescent="0.3">
      <c r="I240" s="11" t="s">
        <v>652</v>
      </c>
      <c r="J240" s="11">
        <v>21</v>
      </c>
      <c r="K240" s="215">
        <f t="shared" si="0"/>
        <v>0.05</v>
      </c>
      <c r="L240" s="35"/>
      <c r="M240" s="33"/>
      <c r="N240" s="33"/>
      <c r="O240" s="33"/>
      <c r="P240" s="33"/>
      <c r="Q240" s="33"/>
      <c r="R240" s="33"/>
      <c r="S240" s="33"/>
      <c r="T240" s="33"/>
      <c r="U240" s="33"/>
      <c r="V240" s="33"/>
      <c r="W240" s="33"/>
      <c r="X240" s="33"/>
      <c r="Y240" s="33"/>
      <c r="Z240" s="33"/>
      <c r="AA240" s="33"/>
      <c r="AB240" s="33"/>
      <c r="AC240" s="33"/>
      <c r="AD240" s="33"/>
      <c r="AE240" s="33"/>
      <c r="AF240" s="33"/>
      <c r="AG240" s="33"/>
      <c r="AH240" s="33"/>
      <c r="AI240" s="33"/>
      <c r="AJ240" s="33"/>
    </row>
    <row r="241" spans="1:36" x14ac:dyDescent="0.3">
      <c r="I241" s="11" t="s">
        <v>651</v>
      </c>
      <c r="J241" s="11">
        <v>18</v>
      </c>
      <c r="K241" s="215">
        <f t="shared" si="0"/>
        <v>4.2857142857142858E-2</v>
      </c>
      <c r="L241" s="35"/>
      <c r="M241" s="33"/>
      <c r="N241" s="33"/>
      <c r="O241" s="33"/>
      <c r="P241" s="33"/>
      <c r="Q241" s="33"/>
      <c r="R241" s="33"/>
      <c r="S241" s="33"/>
      <c r="T241" s="33"/>
      <c r="U241" s="33"/>
      <c r="V241" s="33"/>
      <c r="W241" s="33"/>
      <c r="X241" s="33"/>
      <c r="Y241" s="33"/>
      <c r="Z241" s="33"/>
      <c r="AA241" s="33"/>
      <c r="AB241" s="33"/>
      <c r="AC241" s="33"/>
      <c r="AD241" s="33"/>
      <c r="AE241" s="33"/>
      <c r="AF241" s="33"/>
      <c r="AG241" s="33"/>
      <c r="AH241" s="33"/>
      <c r="AI241" s="33"/>
      <c r="AJ241" s="33"/>
    </row>
    <row r="242" spans="1:36" x14ac:dyDescent="0.3">
      <c r="B242" s="39" t="s">
        <v>529</v>
      </c>
      <c r="I242" s="11" t="s">
        <v>656</v>
      </c>
      <c r="J242" s="217">
        <v>420</v>
      </c>
      <c r="K242" s="215">
        <f t="shared" si="0"/>
        <v>1</v>
      </c>
      <c r="L242" s="35"/>
      <c r="M242" s="33"/>
      <c r="N242" s="33"/>
      <c r="O242" s="33"/>
      <c r="P242" s="33"/>
      <c r="Q242" s="33"/>
      <c r="R242" s="33"/>
      <c r="S242" s="33"/>
      <c r="T242" s="33"/>
      <c r="U242" s="33"/>
      <c r="V242" s="33"/>
      <c r="W242" s="33"/>
      <c r="X242" s="33"/>
      <c r="Y242" s="33"/>
      <c r="Z242" s="33"/>
      <c r="AA242" s="33"/>
      <c r="AB242" s="33"/>
      <c r="AC242" s="33"/>
      <c r="AD242" s="33"/>
      <c r="AE242" s="33"/>
      <c r="AF242" s="33"/>
      <c r="AG242" s="33"/>
      <c r="AH242" s="33"/>
      <c r="AI242" s="33"/>
      <c r="AJ242" s="33"/>
    </row>
    <row r="243" spans="1:36" x14ac:dyDescent="0.3">
      <c r="L243" s="35"/>
      <c r="M243" s="33"/>
      <c r="N243" s="33"/>
      <c r="O243" s="33"/>
      <c r="P243" s="33"/>
      <c r="Q243" s="33"/>
      <c r="R243" s="33"/>
      <c r="S243" s="33"/>
      <c r="T243" s="33"/>
      <c r="U243" s="33"/>
      <c r="V243" s="33"/>
      <c r="W243" s="33"/>
      <c r="X243" s="33"/>
      <c r="Y243" s="33"/>
      <c r="Z243" s="33"/>
      <c r="AA243" s="33"/>
      <c r="AB243" s="33"/>
      <c r="AC243" s="33"/>
      <c r="AD243" s="33"/>
      <c r="AE243" s="33"/>
      <c r="AF243" s="33"/>
      <c r="AG243" s="33"/>
      <c r="AH243" s="33"/>
      <c r="AI243" s="33"/>
      <c r="AJ243" s="33"/>
    </row>
    <row r="244" spans="1:36" x14ac:dyDescent="0.3">
      <c r="B244" s="218"/>
      <c r="I244" s="147"/>
      <c r="J244" s="35"/>
      <c r="K244" s="35"/>
      <c r="L244" s="35"/>
      <c r="M244" s="33"/>
      <c r="N244" s="33"/>
      <c r="O244" s="33"/>
      <c r="P244" s="33"/>
      <c r="Q244" s="33"/>
      <c r="R244" s="33"/>
      <c r="S244" s="33"/>
      <c r="T244" s="33"/>
      <c r="U244" s="33"/>
      <c r="V244" s="33"/>
      <c r="W244" s="33"/>
      <c r="X244" s="33"/>
      <c r="Y244" s="33"/>
      <c r="Z244" s="33"/>
      <c r="AA244" s="33"/>
      <c r="AB244" s="33"/>
      <c r="AC244" s="33"/>
      <c r="AD244" s="33"/>
      <c r="AE244" s="33"/>
      <c r="AF244" s="33"/>
      <c r="AG244" s="33"/>
      <c r="AH244" s="33"/>
      <c r="AI244" s="33"/>
      <c r="AJ244" s="33"/>
    </row>
    <row r="245" spans="1:36" x14ac:dyDescent="0.3">
      <c r="B245" s="7"/>
      <c r="I245" s="145"/>
      <c r="J245" s="35"/>
      <c r="K245" s="35"/>
      <c r="L245" s="35"/>
      <c r="M245" s="33"/>
      <c r="N245" s="33"/>
      <c r="O245" s="33"/>
      <c r="P245" s="33"/>
      <c r="Q245" s="33"/>
      <c r="R245" s="33"/>
      <c r="S245" s="33"/>
      <c r="T245" s="33"/>
      <c r="U245" s="33"/>
      <c r="V245" s="33"/>
      <c r="W245" s="33"/>
      <c r="X245" s="33"/>
      <c r="Y245" s="33"/>
      <c r="Z245" s="33"/>
      <c r="AA245" s="33"/>
      <c r="AB245" s="33"/>
      <c r="AC245" s="33"/>
      <c r="AD245" s="33"/>
      <c r="AE245" s="33"/>
      <c r="AF245" s="33"/>
      <c r="AG245" s="33"/>
      <c r="AH245" s="33"/>
      <c r="AI245" s="33"/>
      <c r="AJ245" s="33"/>
    </row>
    <row r="246" spans="1:36" x14ac:dyDescent="0.3">
      <c r="A246" s="149"/>
      <c r="B246" s="219" t="s">
        <v>713</v>
      </c>
      <c r="I246" s="40"/>
      <c r="N246" s="33"/>
      <c r="O246" s="33"/>
      <c r="P246" s="33"/>
      <c r="Q246" s="33"/>
    </row>
    <row r="247" spans="1:36" x14ac:dyDescent="0.3">
      <c r="A247" s="48"/>
      <c r="B247" s="7"/>
      <c r="I247" s="40"/>
      <c r="N247" s="33"/>
      <c r="O247" s="33"/>
      <c r="P247" s="33"/>
      <c r="Q247" s="33"/>
    </row>
    <row r="248" spans="1:36" x14ac:dyDescent="0.3">
      <c r="B248" s="7"/>
      <c r="I248" s="40" t="s">
        <v>657</v>
      </c>
      <c r="N248" s="33"/>
      <c r="O248" s="33"/>
      <c r="P248" s="33"/>
      <c r="Q248" s="33"/>
    </row>
    <row r="249" spans="1:36" ht="66" x14ac:dyDescent="0.3">
      <c r="B249" s="7"/>
      <c r="I249" s="42" t="s">
        <v>218</v>
      </c>
      <c r="J249" s="10" t="s">
        <v>398</v>
      </c>
      <c r="N249" s="33"/>
      <c r="O249" s="148"/>
      <c r="P249" s="33"/>
      <c r="Q249" s="33"/>
    </row>
    <row r="250" spans="1:36" x14ac:dyDescent="0.3">
      <c r="B250" s="2"/>
      <c r="I250" s="43" t="s">
        <v>219</v>
      </c>
      <c r="J250" s="11">
        <v>217</v>
      </c>
      <c r="N250" s="33"/>
      <c r="O250" s="148"/>
      <c r="P250" s="33"/>
      <c r="Q250" s="33"/>
    </row>
    <row r="251" spans="1:36" x14ac:dyDescent="0.3">
      <c r="B251" s="2"/>
      <c r="I251" s="43" t="s">
        <v>220</v>
      </c>
      <c r="J251" s="11">
        <v>116</v>
      </c>
      <c r="N251" s="33"/>
      <c r="O251" s="148"/>
      <c r="P251" s="33"/>
      <c r="Q251" s="33"/>
    </row>
    <row r="252" spans="1:36" x14ac:dyDescent="0.3">
      <c r="B252" s="2"/>
      <c r="I252" s="43" t="s">
        <v>659</v>
      </c>
      <c r="J252" s="11">
        <v>33</v>
      </c>
      <c r="N252" s="33"/>
      <c r="O252" s="148"/>
      <c r="P252" s="33"/>
      <c r="Q252" s="33"/>
    </row>
    <row r="253" spans="1:36" x14ac:dyDescent="0.3">
      <c r="B253" s="2"/>
      <c r="I253" s="43" t="s">
        <v>660</v>
      </c>
      <c r="J253" s="11">
        <v>38</v>
      </c>
      <c r="N253" s="33"/>
      <c r="O253" s="148"/>
      <c r="P253" s="33"/>
      <c r="Q253" s="33"/>
    </row>
    <row r="254" spans="1:36" x14ac:dyDescent="0.3">
      <c r="B254" s="2"/>
      <c r="I254" s="43" t="s">
        <v>661</v>
      </c>
      <c r="J254" s="11">
        <v>1</v>
      </c>
      <c r="N254" s="33"/>
      <c r="O254" s="148"/>
      <c r="P254" s="33"/>
      <c r="Q254" s="33"/>
    </row>
    <row r="255" spans="1:36" x14ac:dyDescent="0.3">
      <c r="B255" s="2"/>
      <c r="I255" s="11" t="s">
        <v>414</v>
      </c>
      <c r="J255" s="11">
        <v>15</v>
      </c>
      <c r="N255" s="33"/>
      <c r="O255" s="148"/>
      <c r="P255" s="33"/>
      <c r="Q255" s="33"/>
    </row>
    <row r="256" spans="1:36" x14ac:dyDescent="0.3">
      <c r="B256" s="2"/>
      <c r="I256" s="43" t="s">
        <v>225</v>
      </c>
      <c r="J256" s="11">
        <v>0</v>
      </c>
      <c r="N256" s="33"/>
      <c r="O256" s="148"/>
      <c r="P256" s="33"/>
      <c r="Q256" s="33"/>
    </row>
    <row r="257" spans="1:17" x14ac:dyDescent="0.3">
      <c r="B257" s="2"/>
      <c r="I257" s="43" t="s">
        <v>222</v>
      </c>
      <c r="J257" s="11">
        <v>0</v>
      </c>
      <c r="O257" s="148"/>
      <c r="P257" s="33"/>
      <c r="Q257" s="33"/>
    </row>
    <row r="258" spans="1:17" x14ac:dyDescent="0.3">
      <c r="B258" s="2"/>
      <c r="I258" s="43" t="s">
        <v>221</v>
      </c>
      <c r="J258" s="11">
        <v>0</v>
      </c>
      <c r="N258" s="33"/>
      <c r="O258" s="33"/>
      <c r="P258" s="33"/>
      <c r="Q258" s="33"/>
    </row>
    <row r="259" spans="1:17" x14ac:dyDescent="0.3">
      <c r="B259" s="2"/>
      <c r="I259" s="11" t="s">
        <v>525</v>
      </c>
      <c r="J259" s="11">
        <v>0</v>
      </c>
      <c r="N259" s="33"/>
      <c r="O259" s="33"/>
      <c r="P259" s="33"/>
      <c r="Q259" s="33"/>
    </row>
    <row r="260" spans="1:17" x14ac:dyDescent="0.3">
      <c r="B260" s="39"/>
      <c r="I260" s="43" t="s">
        <v>526</v>
      </c>
      <c r="J260" s="11">
        <v>420</v>
      </c>
      <c r="N260" s="33"/>
      <c r="O260" s="33"/>
      <c r="P260" s="33"/>
      <c r="Q260" s="33"/>
    </row>
    <row r="261" spans="1:17" x14ac:dyDescent="0.3">
      <c r="B261" s="39" t="s">
        <v>529</v>
      </c>
      <c r="I261" s="40"/>
      <c r="N261" s="33"/>
      <c r="O261" s="33"/>
      <c r="P261" s="33"/>
      <c r="Q261" s="33"/>
    </row>
    <row r="262" spans="1:17" x14ac:dyDescent="0.3">
      <c r="B262" s="2"/>
      <c r="I262" s="40"/>
      <c r="M262" s="220"/>
      <c r="N262" s="221"/>
      <c r="O262" s="222"/>
      <c r="P262" s="33"/>
      <c r="Q262" s="33"/>
    </row>
    <row r="263" spans="1:17" x14ac:dyDescent="0.3">
      <c r="A263" s="149"/>
      <c r="B263" s="1" t="s">
        <v>714</v>
      </c>
      <c r="I263" s="40" t="s">
        <v>657</v>
      </c>
      <c r="M263" s="223"/>
      <c r="N263" s="224"/>
      <c r="O263" s="224"/>
      <c r="P263" s="33"/>
      <c r="Q263" s="33"/>
    </row>
    <row r="264" spans="1:17" ht="28.5" customHeight="1" x14ac:dyDescent="0.3">
      <c r="A264" s="48"/>
      <c r="B264" s="2"/>
      <c r="I264" s="115" t="s">
        <v>223</v>
      </c>
      <c r="J264" s="118" t="s">
        <v>398</v>
      </c>
      <c r="M264" s="223"/>
      <c r="N264" s="224"/>
      <c r="O264" s="224"/>
      <c r="P264" s="33"/>
      <c r="Q264" s="33"/>
    </row>
    <row r="265" spans="1:17" x14ac:dyDescent="0.3">
      <c r="B265" s="2"/>
      <c r="I265" s="116" t="s">
        <v>675</v>
      </c>
      <c r="J265" s="119">
        <v>37</v>
      </c>
      <c r="M265" s="223"/>
      <c r="N265" s="224"/>
      <c r="O265" s="224"/>
      <c r="P265" s="33"/>
      <c r="Q265" s="33"/>
    </row>
    <row r="266" spans="1:17" x14ac:dyDescent="0.3">
      <c r="B266" s="2"/>
      <c r="I266" s="117" t="s">
        <v>224</v>
      </c>
      <c r="J266" s="119">
        <v>31</v>
      </c>
      <c r="M266" s="223"/>
      <c r="N266" s="224"/>
      <c r="O266" s="224"/>
      <c r="P266" s="33"/>
      <c r="Q266" s="33"/>
    </row>
    <row r="267" spans="1:17" x14ac:dyDescent="0.3">
      <c r="B267" s="2"/>
      <c r="I267" s="116" t="s">
        <v>226</v>
      </c>
      <c r="J267" s="119">
        <v>27</v>
      </c>
      <c r="M267" s="223"/>
      <c r="N267" s="224"/>
      <c r="O267" s="224"/>
      <c r="P267" s="33"/>
      <c r="Q267" s="33"/>
    </row>
    <row r="268" spans="1:17" x14ac:dyDescent="0.3">
      <c r="B268" s="2"/>
      <c r="I268" s="117" t="s">
        <v>676</v>
      </c>
      <c r="J268" s="119">
        <v>21</v>
      </c>
      <c r="M268" s="223"/>
      <c r="N268" s="224"/>
      <c r="O268" s="224"/>
      <c r="P268" s="33"/>
      <c r="Q268" s="33"/>
    </row>
    <row r="269" spans="1:17" x14ac:dyDescent="0.3">
      <c r="B269" s="2"/>
      <c r="I269" s="117" t="s">
        <v>527</v>
      </c>
      <c r="J269" s="119">
        <v>19</v>
      </c>
      <c r="M269" s="223"/>
      <c r="N269" s="224"/>
      <c r="O269" s="224"/>
      <c r="P269" s="33"/>
      <c r="Q269" s="33"/>
    </row>
    <row r="270" spans="1:17" x14ac:dyDescent="0.3">
      <c r="B270" s="2"/>
      <c r="I270" s="116" t="s">
        <v>225</v>
      </c>
      <c r="J270" s="119">
        <v>17</v>
      </c>
      <c r="M270" s="223"/>
      <c r="N270" s="224"/>
      <c r="O270" s="224"/>
    </row>
    <row r="271" spans="1:17" x14ac:dyDescent="0.3">
      <c r="B271" s="2"/>
      <c r="I271" s="117" t="s">
        <v>221</v>
      </c>
      <c r="J271" s="119">
        <v>14</v>
      </c>
      <c r="M271" s="223"/>
      <c r="N271" s="224"/>
      <c r="O271" s="224"/>
    </row>
    <row r="272" spans="1:17" x14ac:dyDescent="0.3">
      <c r="B272" s="2"/>
      <c r="I272" s="117" t="s">
        <v>415</v>
      </c>
      <c r="J272" s="119">
        <v>13</v>
      </c>
      <c r="M272" s="223"/>
      <c r="N272" s="224"/>
      <c r="O272" s="224"/>
    </row>
    <row r="273" spans="1:18" x14ac:dyDescent="0.3">
      <c r="B273" s="2"/>
      <c r="I273" s="117" t="s">
        <v>222</v>
      </c>
      <c r="J273" s="119">
        <v>10</v>
      </c>
      <c r="M273" s="223"/>
      <c r="N273" s="224"/>
      <c r="O273" s="224"/>
    </row>
    <row r="274" spans="1:18" x14ac:dyDescent="0.3">
      <c r="B274" s="2"/>
      <c r="I274" s="117" t="s">
        <v>677</v>
      </c>
      <c r="J274" s="119">
        <v>10</v>
      </c>
      <c r="M274" s="223"/>
      <c r="N274" s="224"/>
      <c r="O274" s="224"/>
    </row>
    <row r="275" spans="1:18" x14ac:dyDescent="0.3">
      <c r="B275" s="2"/>
      <c r="I275" s="117" t="s">
        <v>678</v>
      </c>
      <c r="J275" s="119">
        <v>6</v>
      </c>
      <c r="M275" s="223"/>
      <c r="N275" s="224"/>
      <c r="O275" s="224"/>
    </row>
    <row r="276" spans="1:18" x14ac:dyDescent="0.3">
      <c r="B276" s="2"/>
      <c r="I276" s="117" t="s">
        <v>662</v>
      </c>
      <c r="J276" s="119">
        <v>6</v>
      </c>
      <c r="M276" s="223"/>
      <c r="N276" s="224"/>
      <c r="O276" s="224"/>
    </row>
    <row r="277" spans="1:18" x14ac:dyDescent="0.3">
      <c r="B277" s="2"/>
      <c r="I277" s="117" t="s">
        <v>663</v>
      </c>
      <c r="J277" s="119">
        <v>4</v>
      </c>
      <c r="M277" s="223"/>
      <c r="N277" s="224"/>
      <c r="O277" s="224"/>
      <c r="R277" s="7"/>
    </row>
    <row r="278" spans="1:18" x14ac:dyDescent="0.3">
      <c r="B278" s="2"/>
      <c r="I278" s="117" t="s">
        <v>658</v>
      </c>
      <c r="J278" s="119">
        <v>4</v>
      </c>
      <c r="M278" s="220"/>
      <c r="N278" s="225"/>
      <c r="O278" s="222"/>
    </row>
    <row r="279" spans="1:18" x14ac:dyDescent="0.3">
      <c r="B279" s="2"/>
      <c r="I279" s="117" t="s">
        <v>668</v>
      </c>
      <c r="J279" s="119">
        <v>4</v>
      </c>
      <c r="M279" s="223"/>
      <c r="N279" s="224"/>
      <c r="O279" s="224"/>
    </row>
    <row r="280" spans="1:18" x14ac:dyDescent="0.3">
      <c r="B280" s="39" t="s">
        <v>529</v>
      </c>
      <c r="I280" s="117" t="s">
        <v>528</v>
      </c>
      <c r="J280" s="119">
        <v>4</v>
      </c>
      <c r="M280" s="223"/>
      <c r="N280" s="224"/>
      <c r="O280" s="224"/>
    </row>
    <row r="281" spans="1:18" ht="82.5" x14ac:dyDescent="0.3">
      <c r="B281" s="120" t="s">
        <v>530</v>
      </c>
      <c r="I281" s="11" t="s">
        <v>664</v>
      </c>
      <c r="J281" s="11">
        <v>2</v>
      </c>
      <c r="M281" s="223"/>
      <c r="N281" s="224"/>
      <c r="O281" s="224"/>
    </row>
    <row r="282" spans="1:18" x14ac:dyDescent="0.3">
      <c r="B282" s="2"/>
      <c r="I282" s="43" t="s">
        <v>665</v>
      </c>
      <c r="J282" s="11">
        <v>2</v>
      </c>
      <c r="M282" s="223"/>
      <c r="N282" s="224"/>
      <c r="O282" s="224"/>
      <c r="R282" s="7"/>
    </row>
    <row r="283" spans="1:18" x14ac:dyDescent="0.3">
      <c r="B283" s="2"/>
      <c r="I283" s="43" t="s">
        <v>666</v>
      </c>
      <c r="J283" s="11">
        <v>2</v>
      </c>
      <c r="M283" s="223"/>
      <c r="N283" s="224"/>
      <c r="O283" s="224"/>
      <c r="Q283" s="7"/>
      <c r="R283" s="7"/>
    </row>
    <row r="284" spans="1:18" x14ac:dyDescent="0.3">
      <c r="A284" s="149"/>
      <c r="B284" s="2"/>
      <c r="I284" s="43" t="s">
        <v>669</v>
      </c>
      <c r="J284" s="119">
        <v>2</v>
      </c>
      <c r="M284" s="223"/>
      <c r="N284" s="224"/>
      <c r="O284" s="224"/>
      <c r="Q284" s="7"/>
    </row>
    <row r="285" spans="1:18" x14ac:dyDescent="0.3">
      <c r="B285" s="1"/>
      <c r="I285" s="43" t="s">
        <v>670</v>
      </c>
      <c r="J285" s="11">
        <v>2</v>
      </c>
      <c r="M285" s="223"/>
      <c r="N285" s="224"/>
      <c r="O285" s="224"/>
      <c r="Q285" s="7"/>
    </row>
    <row r="286" spans="1:18" x14ac:dyDescent="0.3">
      <c r="B286" s="2"/>
      <c r="I286" s="11" t="s">
        <v>671</v>
      </c>
      <c r="J286" s="11">
        <v>2</v>
      </c>
      <c r="M286" s="220"/>
      <c r="N286" s="225"/>
      <c r="O286" s="222"/>
      <c r="Q286" s="7"/>
    </row>
    <row r="287" spans="1:18" x14ac:dyDescent="0.3">
      <c r="B287" s="2"/>
      <c r="I287" s="43" t="s">
        <v>667</v>
      </c>
      <c r="J287" s="11">
        <v>1</v>
      </c>
      <c r="M287" s="223"/>
      <c r="N287" s="224"/>
      <c r="O287" s="224"/>
    </row>
    <row r="288" spans="1:18" x14ac:dyDescent="0.3">
      <c r="B288" s="2"/>
      <c r="I288" s="43" t="s">
        <v>672</v>
      </c>
      <c r="J288" s="11">
        <v>1</v>
      </c>
      <c r="M288" s="223"/>
      <c r="N288" s="224"/>
      <c r="O288" s="224"/>
    </row>
    <row r="289" spans="9:18" x14ac:dyDescent="0.3">
      <c r="I289" s="11" t="s">
        <v>673</v>
      </c>
      <c r="J289" s="11">
        <v>1</v>
      </c>
      <c r="M289" s="223"/>
      <c r="N289" s="224"/>
      <c r="O289" s="224"/>
    </row>
    <row r="290" spans="9:18" x14ac:dyDescent="0.3">
      <c r="I290" s="11" t="s">
        <v>674</v>
      </c>
      <c r="J290" s="11">
        <v>1</v>
      </c>
      <c r="M290" s="220"/>
      <c r="N290" s="222"/>
      <c r="O290" s="222"/>
    </row>
    <row r="291" spans="9:18" x14ac:dyDescent="0.3">
      <c r="I291" s="2" t="s">
        <v>526</v>
      </c>
      <c r="J291" s="2">
        <f>SUM(J265:J290)</f>
        <v>243</v>
      </c>
      <c r="M291" s="223"/>
      <c r="N291" s="224"/>
      <c r="O291" s="224"/>
    </row>
    <row r="292" spans="9:18" x14ac:dyDescent="0.3">
      <c r="I292" s="33"/>
      <c r="J292" s="33"/>
      <c r="K292" s="33"/>
      <c r="L292" s="33"/>
      <c r="M292" s="220"/>
      <c r="N292" s="222"/>
      <c r="O292" s="222"/>
    </row>
    <row r="293" spans="9:18" x14ac:dyDescent="0.3">
      <c r="I293" s="33"/>
      <c r="J293" s="33"/>
      <c r="K293" s="33"/>
      <c r="L293" s="33"/>
      <c r="M293" s="33"/>
      <c r="N293" s="33"/>
      <c r="O293" s="33"/>
    </row>
    <row r="294" spans="9:18" x14ac:dyDescent="0.3">
      <c r="I294" s="33"/>
      <c r="J294" s="33"/>
      <c r="K294" s="226"/>
      <c r="L294" s="33"/>
      <c r="M294" s="33"/>
      <c r="N294" s="33"/>
      <c r="O294" s="33"/>
      <c r="R294" s="7"/>
    </row>
    <row r="295" spans="9:18" x14ac:dyDescent="0.3">
      <c r="I295" s="33"/>
      <c r="J295" s="33"/>
      <c r="K295" s="226"/>
      <c r="L295" s="33"/>
      <c r="M295" s="33"/>
      <c r="N295" s="33"/>
      <c r="O295" s="33"/>
    </row>
    <row r="296" spans="9:18" x14ac:dyDescent="0.3">
      <c r="I296" s="33"/>
      <c r="J296" s="33"/>
      <c r="K296" s="226"/>
      <c r="L296" s="33"/>
      <c r="M296" s="33"/>
      <c r="N296" s="33"/>
      <c r="O296" s="33"/>
    </row>
    <row r="297" spans="9:18" x14ac:dyDescent="0.3">
      <c r="I297" s="33"/>
      <c r="J297" s="33"/>
      <c r="K297" s="226"/>
      <c r="L297" s="33"/>
      <c r="M297" s="33"/>
      <c r="N297" s="33"/>
      <c r="O297" s="33"/>
    </row>
    <row r="298" spans="9:18" x14ac:dyDescent="0.3">
      <c r="I298" s="33"/>
      <c r="J298" s="33"/>
      <c r="K298" s="226"/>
      <c r="L298" s="33"/>
      <c r="M298" s="33"/>
      <c r="N298" s="33"/>
      <c r="O298" s="33"/>
    </row>
    <row r="299" spans="9:18" x14ac:dyDescent="0.3">
      <c r="I299" s="33"/>
      <c r="J299" s="33"/>
      <c r="K299" s="33"/>
      <c r="L299" s="33"/>
      <c r="M299" s="33"/>
      <c r="N299" s="33"/>
      <c r="O299" s="33"/>
    </row>
    <row r="300" spans="9:18" x14ac:dyDescent="0.3">
      <c r="I300" s="33"/>
      <c r="J300" s="33"/>
      <c r="K300" s="33"/>
      <c r="L300" s="33"/>
      <c r="M300" s="33"/>
      <c r="N300" s="33"/>
      <c r="O300" s="33"/>
    </row>
  </sheetData>
  <sortState ref="R262:S290">
    <sortCondition descending="1" ref="S262:S290"/>
  </sortState>
  <mergeCells count="36">
    <mergeCell ref="B189:Q189"/>
    <mergeCell ref="B163:Q163"/>
    <mergeCell ref="B159:Q159"/>
    <mergeCell ref="O26:Q26"/>
    <mergeCell ref="B65:Q65"/>
    <mergeCell ref="B78:Q78"/>
    <mergeCell ref="B91:Q91"/>
    <mergeCell ref="B96:Q96"/>
    <mergeCell ref="B123:Q123"/>
    <mergeCell ref="B128:Q128"/>
    <mergeCell ref="B132:Q132"/>
    <mergeCell ref="B154:Q154"/>
    <mergeCell ref="C26:E26"/>
    <mergeCell ref="F26:H26"/>
    <mergeCell ref="I26:K26"/>
    <mergeCell ref="L26:N26"/>
    <mergeCell ref="O23:Q23"/>
    <mergeCell ref="O24:Q24"/>
    <mergeCell ref="O25:Q25"/>
    <mergeCell ref="C25:E25"/>
    <mergeCell ref="F25:H25"/>
    <mergeCell ref="I25:K25"/>
    <mergeCell ref="L25:N25"/>
    <mergeCell ref="C23:E23"/>
    <mergeCell ref="F23:H23"/>
    <mergeCell ref="I23:K23"/>
    <mergeCell ref="L23:N23"/>
    <mergeCell ref="C24:E24"/>
    <mergeCell ref="F24:H24"/>
    <mergeCell ref="I24:K24"/>
    <mergeCell ref="L24:N24"/>
    <mergeCell ref="C3:E3"/>
    <mergeCell ref="F3:H3"/>
    <mergeCell ref="I3:K3"/>
    <mergeCell ref="L3:N3"/>
    <mergeCell ref="O3:Q3"/>
  </mergeCells>
  <pageMargins left="0.7" right="0.7" top="0.75" bottom="0.75" header="0.3" footer="0.3"/>
  <pageSetup paperSize="9" scale="16"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7194A"/>
  </sheetPr>
  <dimension ref="A2:S28"/>
  <sheetViews>
    <sheetView zoomScale="90" zoomScaleNormal="90" workbookViewId="0">
      <selection sqref="A1:A1048576"/>
    </sheetView>
  </sheetViews>
  <sheetFormatPr defaultRowHeight="13.5" x14ac:dyDescent="0.25"/>
  <cols>
    <col min="1" max="1" width="9.140625" style="140"/>
    <col min="2" max="2" width="4.7109375" style="81" customWidth="1"/>
    <col min="3" max="3" width="5.5703125" style="81" customWidth="1"/>
    <col min="4" max="6" width="4.85546875" style="81" customWidth="1"/>
    <col min="7" max="9" width="4.7109375" style="81" customWidth="1"/>
    <col min="10" max="12" width="5.28515625" style="81" customWidth="1"/>
    <col min="13" max="13" width="9.85546875" style="81" customWidth="1"/>
    <col min="14" max="16" width="10.42578125" style="81" customWidth="1"/>
    <col min="17" max="16384" width="9.140625" style="81"/>
  </cols>
  <sheetData>
    <row r="2" spans="1:19" ht="17.25" thickBot="1" x14ac:dyDescent="0.35">
      <c r="A2" s="149"/>
      <c r="B2" s="130" t="s">
        <v>268</v>
      </c>
    </row>
    <row r="3" spans="1:19" ht="115.5" customHeight="1" thickBot="1" x14ac:dyDescent="0.3">
      <c r="A3" s="139"/>
      <c r="B3" s="286" t="s">
        <v>510</v>
      </c>
      <c r="C3" s="287"/>
      <c r="D3" s="295" t="s">
        <v>468</v>
      </c>
      <c r="E3" s="296"/>
      <c r="F3" s="287"/>
      <c r="G3" s="297" t="s">
        <v>270</v>
      </c>
      <c r="H3" s="298"/>
      <c r="I3" s="298"/>
      <c r="J3" s="295" t="s">
        <v>271</v>
      </c>
      <c r="K3" s="296"/>
      <c r="L3" s="296"/>
      <c r="M3" s="291" t="s">
        <v>469</v>
      </c>
      <c r="N3" s="291" t="s">
        <v>272</v>
      </c>
      <c r="O3" s="291" t="s">
        <v>273</v>
      </c>
      <c r="P3" s="293" t="s">
        <v>274</v>
      </c>
      <c r="S3" s="82"/>
    </row>
    <row r="4" spans="1:19" ht="15" customHeight="1" thickBot="1" x14ac:dyDescent="0.3">
      <c r="B4" s="99"/>
      <c r="C4" s="98" t="s">
        <v>509</v>
      </c>
      <c r="D4" s="83" t="s">
        <v>259</v>
      </c>
      <c r="E4" s="83" t="s">
        <v>260</v>
      </c>
      <c r="F4" s="83" t="s">
        <v>261</v>
      </c>
      <c r="G4" s="84" t="s">
        <v>259</v>
      </c>
      <c r="H4" s="83" t="s">
        <v>260</v>
      </c>
      <c r="I4" s="83" t="s">
        <v>261</v>
      </c>
      <c r="J4" s="84" t="s">
        <v>259</v>
      </c>
      <c r="K4" s="85" t="s">
        <v>260</v>
      </c>
      <c r="L4" s="85" t="s">
        <v>261</v>
      </c>
      <c r="M4" s="292"/>
      <c r="N4" s="292"/>
      <c r="O4" s="292"/>
      <c r="P4" s="294"/>
      <c r="S4" s="82"/>
    </row>
    <row r="5" spans="1:19" x14ac:dyDescent="0.25">
      <c r="B5" s="288" t="s">
        <v>680</v>
      </c>
      <c r="C5" s="86">
        <v>2010</v>
      </c>
      <c r="D5" s="193">
        <v>64.599999999999994</v>
      </c>
      <c r="E5" s="193">
        <v>57.4</v>
      </c>
      <c r="F5" s="194">
        <v>71.900000000000006</v>
      </c>
      <c r="G5" s="87">
        <v>4.7</v>
      </c>
      <c r="H5" s="87">
        <v>4.9000000000000004</v>
      </c>
      <c r="I5" s="87">
        <v>4.5999999999999996</v>
      </c>
      <c r="J5" s="89">
        <v>22.1</v>
      </c>
      <c r="K5" s="87">
        <v>26.2</v>
      </c>
      <c r="L5" s="88">
        <v>18.2</v>
      </c>
      <c r="M5" s="193">
        <v>20.6</v>
      </c>
      <c r="N5" s="197">
        <v>7.9</v>
      </c>
      <c r="O5" s="197">
        <v>12</v>
      </c>
      <c r="P5" s="198">
        <v>11.4</v>
      </c>
    </row>
    <row r="6" spans="1:19" x14ac:dyDescent="0.25">
      <c r="B6" s="288"/>
      <c r="C6" s="86">
        <v>2011</v>
      </c>
      <c r="D6" s="193">
        <v>65</v>
      </c>
      <c r="E6" s="193">
        <v>57.4</v>
      </c>
      <c r="F6" s="194">
        <v>72.5</v>
      </c>
      <c r="G6" s="87">
        <v>5.0999999999999996</v>
      </c>
      <c r="H6" s="87">
        <v>4.5999999999999996</v>
      </c>
      <c r="I6" s="87">
        <v>5.4</v>
      </c>
      <c r="J6" s="89">
        <v>23.2</v>
      </c>
      <c r="K6" s="87">
        <v>27.3</v>
      </c>
      <c r="L6" s="88">
        <v>19.399999999999999</v>
      </c>
      <c r="M6" s="193">
        <v>20.6</v>
      </c>
      <c r="N6" s="197">
        <v>7.7</v>
      </c>
      <c r="O6" s="197">
        <v>13</v>
      </c>
      <c r="P6" s="198">
        <v>10.6</v>
      </c>
    </row>
    <row r="7" spans="1:19" x14ac:dyDescent="0.25">
      <c r="B7" s="288"/>
      <c r="C7" s="86">
        <v>2012</v>
      </c>
      <c r="D7" s="193">
        <v>65.099999999999994</v>
      </c>
      <c r="E7" s="193">
        <v>57.3</v>
      </c>
      <c r="F7" s="194">
        <v>72.8</v>
      </c>
      <c r="G7" s="87">
        <v>5.3</v>
      </c>
      <c r="H7" s="87">
        <v>4.5999999999999996</v>
      </c>
      <c r="I7" s="87">
        <v>6</v>
      </c>
      <c r="J7" s="89">
        <v>23.7</v>
      </c>
      <c r="K7" s="87">
        <v>28.2</v>
      </c>
      <c r="L7" s="88">
        <v>19.399999999999999</v>
      </c>
      <c r="M7" s="193">
        <v>20.5</v>
      </c>
      <c r="N7" s="197">
        <v>7.2</v>
      </c>
      <c r="O7" s="197">
        <v>13.2</v>
      </c>
      <c r="P7" s="198">
        <v>10.5</v>
      </c>
    </row>
    <row r="8" spans="1:19" x14ac:dyDescent="0.25">
      <c r="B8" s="288"/>
      <c r="C8" s="86">
        <v>2013</v>
      </c>
      <c r="D8" s="193">
        <v>65</v>
      </c>
      <c r="E8" s="193">
        <v>57.8</v>
      </c>
      <c r="F8" s="194">
        <v>72.2</v>
      </c>
      <c r="G8" s="87">
        <v>6.4</v>
      </c>
      <c r="H8" s="87">
        <v>6.1</v>
      </c>
      <c r="I8" s="87">
        <v>6.7</v>
      </c>
      <c r="J8" s="89">
        <v>26.9</v>
      </c>
      <c r="K8" s="87">
        <v>31.8</v>
      </c>
      <c r="L8" s="88">
        <v>22.3</v>
      </c>
      <c r="M8" s="193">
        <v>19.8</v>
      </c>
      <c r="N8" s="197">
        <v>7.6</v>
      </c>
      <c r="O8" s="197">
        <v>12.8</v>
      </c>
      <c r="P8" s="198">
        <v>10.199999999999999</v>
      </c>
    </row>
    <row r="9" spans="1:19" x14ac:dyDescent="0.25">
      <c r="B9" s="288"/>
      <c r="C9" s="86">
        <v>2014</v>
      </c>
      <c r="D9" s="193">
        <v>65.900000000000006</v>
      </c>
      <c r="E9" s="193">
        <v>58.6</v>
      </c>
      <c r="F9" s="194">
        <v>73.2</v>
      </c>
      <c r="G9" s="87">
        <v>6.7</v>
      </c>
      <c r="H9" s="87">
        <v>6.6</v>
      </c>
      <c r="I9" s="87">
        <v>6.9</v>
      </c>
      <c r="J9" s="89">
        <v>26.9</v>
      </c>
      <c r="K9" s="87">
        <v>31.5</v>
      </c>
      <c r="L9" s="88">
        <v>22.5</v>
      </c>
      <c r="M9" s="193">
        <v>18.399999999999999</v>
      </c>
      <c r="N9" s="197">
        <v>7.1</v>
      </c>
      <c r="O9" s="197">
        <v>12.6</v>
      </c>
      <c r="P9" s="198">
        <v>9.9</v>
      </c>
    </row>
    <row r="10" spans="1:19" x14ac:dyDescent="0.25">
      <c r="B10" s="288"/>
      <c r="C10" s="86">
        <v>2015</v>
      </c>
      <c r="D10" s="193">
        <v>67.7</v>
      </c>
      <c r="E10" s="193">
        <v>60.3</v>
      </c>
      <c r="F10" s="194">
        <v>75</v>
      </c>
      <c r="G10" s="87">
        <v>6.9</v>
      </c>
      <c r="H10" s="87">
        <v>6.8</v>
      </c>
      <c r="I10" s="87">
        <v>6.9</v>
      </c>
      <c r="J10" s="89">
        <v>28.4</v>
      </c>
      <c r="K10" s="87">
        <v>34.4</v>
      </c>
      <c r="L10" s="88">
        <v>22.8</v>
      </c>
      <c r="M10" s="193">
        <v>18.399999999999999</v>
      </c>
      <c r="N10" s="197">
        <v>7.1</v>
      </c>
      <c r="O10" s="197">
        <v>12.3</v>
      </c>
      <c r="P10" s="198">
        <v>9</v>
      </c>
    </row>
    <row r="11" spans="1:19" x14ac:dyDescent="0.25">
      <c r="B11" s="288"/>
      <c r="C11" s="86">
        <v>2016</v>
      </c>
      <c r="D11" s="193">
        <v>69.8</v>
      </c>
      <c r="E11" s="193">
        <v>62.7</v>
      </c>
      <c r="F11" s="194">
        <v>76.900000000000006</v>
      </c>
      <c r="G11" s="87">
        <v>7.4</v>
      </c>
      <c r="H11" s="87">
        <v>7.2</v>
      </c>
      <c r="I11" s="87">
        <v>7.6</v>
      </c>
      <c r="J11" s="89">
        <v>31.5</v>
      </c>
      <c r="K11" s="87">
        <v>39.4</v>
      </c>
      <c r="L11" s="88">
        <v>24</v>
      </c>
      <c r="M11" s="193">
        <v>18.100000000000001</v>
      </c>
      <c r="N11" s="197">
        <v>6.5</v>
      </c>
      <c r="O11" s="197">
        <v>12.7</v>
      </c>
      <c r="P11" s="198">
        <v>8.1999999999999993</v>
      </c>
    </row>
    <row r="12" spans="1:19" x14ac:dyDescent="0.25">
      <c r="B12" s="288"/>
      <c r="C12" s="86">
        <v>2017</v>
      </c>
      <c r="D12" s="193">
        <v>71.099999999999994</v>
      </c>
      <c r="E12" s="193">
        <v>64.7</v>
      </c>
      <c r="F12" s="194">
        <v>77.5</v>
      </c>
      <c r="G12" s="87">
        <v>9.3000000000000007</v>
      </c>
      <c r="H12" s="87">
        <v>10.3</v>
      </c>
      <c r="I12" s="87">
        <v>8.5</v>
      </c>
      <c r="J12" s="89">
        <v>34.299999999999997</v>
      </c>
      <c r="K12" s="87">
        <v>42.4</v>
      </c>
      <c r="L12" s="88">
        <v>26.7</v>
      </c>
      <c r="M12" s="193">
        <v>16.3</v>
      </c>
      <c r="N12" s="197">
        <v>5.4</v>
      </c>
      <c r="O12" s="197">
        <v>12.4</v>
      </c>
      <c r="P12" s="198">
        <v>7</v>
      </c>
    </row>
    <row r="13" spans="1:19" x14ac:dyDescent="0.25">
      <c r="B13" s="288"/>
      <c r="C13" s="86">
        <v>2018</v>
      </c>
      <c r="D13" s="193">
        <v>72.400000000000006</v>
      </c>
      <c r="E13" s="193">
        <v>65.5</v>
      </c>
      <c r="F13" s="194">
        <v>79.2</v>
      </c>
      <c r="G13" s="89">
        <v>8.6</v>
      </c>
      <c r="H13" s="87">
        <v>8.8000000000000007</v>
      </c>
      <c r="I13" s="88">
        <v>8.3000000000000007</v>
      </c>
      <c r="J13" s="89">
        <v>37.700000000000003</v>
      </c>
      <c r="K13" s="87">
        <v>44.6</v>
      </c>
      <c r="L13" s="88">
        <v>31.1</v>
      </c>
      <c r="M13" s="197">
        <v>16.3</v>
      </c>
      <c r="N13" s="197">
        <v>5.2</v>
      </c>
      <c r="O13" s="197">
        <v>12.2</v>
      </c>
      <c r="P13" s="199">
        <v>7</v>
      </c>
    </row>
    <row r="14" spans="1:19" x14ac:dyDescent="0.25">
      <c r="B14" s="288"/>
      <c r="C14" s="86">
        <v>2019</v>
      </c>
      <c r="D14" s="193">
        <v>73.400000000000006</v>
      </c>
      <c r="E14" s="193">
        <v>66.900000000000006</v>
      </c>
      <c r="F14" s="194">
        <v>79.900000000000006</v>
      </c>
      <c r="G14" s="89">
        <v>8.3000000000000007</v>
      </c>
      <c r="H14" s="87">
        <v>7.9</v>
      </c>
      <c r="I14" s="88">
        <v>8.8000000000000007</v>
      </c>
      <c r="J14" s="89">
        <v>40.1</v>
      </c>
      <c r="K14" s="87">
        <v>48.3</v>
      </c>
      <c r="L14" s="88">
        <v>32.200000000000003</v>
      </c>
      <c r="M14" s="197">
        <v>16.399999999999999</v>
      </c>
      <c r="N14" s="197">
        <v>6.2</v>
      </c>
      <c r="O14" s="197">
        <v>11.9</v>
      </c>
      <c r="P14" s="199">
        <v>7.9</v>
      </c>
    </row>
    <row r="15" spans="1:19" ht="14.25" thickBot="1" x14ac:dyDescent="0.3">
      <c r="B15" s="288"/>
      <c r="C15" s="92">
        <v>2020</v>
      </c>
      <c r="D15" s="195">
        <v>72.5</v>
      </c>
      <c r="E15" s="195">
        <v>66.099999999999994</v>
      </c>
      <c r="F15" s="196">
        <v>78.7</v>
      </c>
      <c r="G15" s="93">
        <v>7.6</v>
      </c>
      <c r="H15" s="93">
        <v>7.4</v>
      </c>
      <c r="I15" s="93">
        <v>7.7</v>
      </c>
      <c r="J15" s="95">
        <v>39.700000000000003</v>
      </c>
      <c r="K15" s="93">
        <v>49.9</v>
      </c>
      <c r="L15" s="94">
        <v>30</v>
      </c>
      <c r="M15" s="93" t="s">
        <v>94</v>
      </c>
      <c r="N15" s="96" t="s">
        <v>94</v>
      </c>
      <c r="O15" s="96" t="s">
        <v>94</v>
      </c>
      <c r="P15" s="97" t="s">
        <v>94</v>
      </c>
    </row>
    <row r="16" spans="1:19" x14ac:dyDescent="0.25">
      <c r="B16" s="289" t="s">
        <v>638</v>
      </c>
      <c r="C16" s="86">
        <v>2010</v>
      </c>
      <c r="D16" s="87">
        <v>67.8</v>
      </c>
      <c r="E16" s="87">
        <v>61.2</v>
      </c>
      <c r="F16" s="88">
        <v>74.5</v>
      </c>
      <c r="G16" s="87">
        <v>13.8</v>
      </c>
      <c r="H16" s="87">
        <v>11.6</v>
      </c>
      <c r="I16" s="87">
        <v>15.9</v>
      </c>
      <c r="J16" s="89">
        <v>32.6</v>
      </c>
      <c r="K16" s="87">
        <v>36.299999999999997</v>
      </c>
      <c r="L16" s="88">
        <v>28.9</v>
      </c>
      <c r="M16" s="87">
        <v>23.9</v>
      </c>
      <c r="N16" s="90">
        <v>9.9</v>
      </c>
      <c r="O16" s="90">
        <v>16.5</v>
      </c>
      <c r="P16" s="91">
        <v>8.9</v>
      </c>
    </row>
    <row r="17" spans="1:16" x14ac:dyDescent="0.25">
      <c r="B17" s="288"/>
      <c r="C17" s="86">
        <v>2011</v>
      </c>
      <c r="D17" s="87">
        <v>67.900000000000006</v>
      </c>
      <c r="E17" s="87">
        <v>61.4</v>
      </c>
      <c r="F17" s="88">
        <v>74.3</v>
      </c>
      <c r="G17" s="87">
        <v>13.2</v>
      </c>
      <c r="H17" s="87">
        <v>11.1</v>
      </c>
      <c r="I17" s="87">
        <v>15.2</v>
      </c>
      <c r="J17" s="89">
        <v>33.4</v>
      </c>
      <c r="K17" s="87">
        <v>37.299999999999997</v>
      </c>
      <c r="L17" s="88">
        <v>29.4</v>
      </c>
      <c r="M17" s="87">
        <v>24.5</v>
      </c>
      <c r="N17" s="90">
        <v>10.4</v>
      </c>
      <c r="O17" s="90">
        <v>16.899999999999999</v>
      </c>
      <c r="P17" s="91">
        <v>9.4</v>
      </c>
    </row>
    <row r="18" spans="1:16" x14ac:dyDescent="0.25">
      <c r="B18" s="288"/>
      <c r="C18" s="86">
        <v>2012</v>
      </c>
      <c r="D18" s="87">
        <v>67.599999999999994</v>
      </c>
      <c r="E18" s="87">
        <v>61.5</v>
      </c>
      <c r="F18" s="88">
        <v>73.8</v>
      </c>
      <c r="G18" s="87">
        <v>12.6</v>
      </c>
      <c r="H18" s="87">
        <v>10.6</v>
      </c>
      <c r="I18" s="87">
        <v>14.5</v>
      </c>
      <c r="J18" s="89">
        <v>34.5</v>
      </c>
      <c r="K18" s="87">
        <v>38.799999999999997</v>
      </c>
      <c r="L18" s="88">
        <v>30.2</v>
      </c>
      <c r="M18" s="87">
        <v>24.9</v>
      </c>
      <c r="N18" s="90">
        <v>10.199999999999999</v>
      </c>
      <c r="O18" s="90">
        <v>16.899999999999999</v>
      </c>
      <c r="P18" s="91">
        <v>10.199999999999999</v>
      </c>
    </row>
    <row r="19" spans="1:16" x14ac:dyDescent="0.25">
      <c r="B19" s="288"/>
      <c r="C19" s="86">
        <v>2013</v>
      </c>
      <c r="D19" s="87">
        <v>67.5</v>
      </c>
      <c r="E19" s="87">
        <v>61.6</v>
      </c>
      <c r="F19" s="88">
        <v>73.400000000000006</v>
      </c>
      <c r="G19" s="87">
        <v>11.8</v>
      </c>
      <c r="H19" s="87">
        <v>10</v>
      </c>
      <c r="I19" s="87">
        <v>13.6</v>
      </c>
      <c r="J19" s="89">
        <v>35.6</v>
      </c>
      <c r="K19" s="87">
        <v>40.1</v>
      </c>
      <c r="L19" s="88">
        <v>31.2</v>
      </c>
      <c r="M19" s="87">
        <v>24.6</v>
      </c>
      <c r="N19" s="90">
        <v>10.6</v>
      </c>
      <c r="O19" s="90">
        <v>16.8</v>
      </c>
      <c r="P19" s="91">
        <v>9.8000000000000007</v>
      </c>
    </row>
    <row r="20" spans="1:16" x14ac:dyDescent="0.25">
      <c r="B20" s="288"/>
      <c r="C20" s="86">
        <v>2014</v>
      </c>
      <c r="D20" s="87">
        <v>68.2</v>
      </c>
      <c r="E20" s="87">
        <v>62.4</v>
      </c>
      <c r="F20" s="88">
        <v>74</v>
      </c>
      <c r="G20" s="87">
        <v>11.1</v>
      </c>
      <c r="H20" s="87">
        <v>9.4</v>
      </c>
      <c r="I20" s="87">
        <v>12.7</v>
      </c>
      <c r="J20" s="89">
        <v>36.5</v>
      </c>
      <c r="K20" s="87">
        <v>41</v>
      </c>
      <c r="L20" s="88">
        <v>32</v>
      </c>
      <c r="M20" s="87">
        <v>24.5</v>
      </c>
      <c r="N20" s="90">
        <v>11.1</v>
      </c>
      <c r="O20" s="90">
        <v>17.3</v>
      </c>
      <c r="P20" s="91">
        <v>9.1</v>
      </c>
    </row>
    <row r="21" spans="1:16" x14ac:dyDescent="0.25">
      <c r="B21" s="288"/>
      <c r="C21" s="86">
        <v>2015</v>
      </c>
      <c r="D21" s="87">
        <v>69.099999999999994</v>
      </c>
      <c r="E21" s="87">
        <v>63.3</v>
      </c>
      <c r="F21" s="88">
        <v>74.900000000000006</v>
      </c>
      <c r="G21" s="87">
        <v>11</v>
      </c>
      <c r="H21" s="87">
        <v>9.4</v>
      </c>
      <c r="I21" s="87">
        <v>12.5</v>
      </c>
      <c r="J21" s="89">
        <v>37.299999999999997</v>
      </c>
      <c r="K21" s="87">
        <v>42.2</v>
      </c>
      <c r="L21" s="88">
        <v>32.5</v>
      </c>
      <c r="M21" s="87">
        <v>23.8</v>
      </c>
      <c r="N21" s="90">
        <v>10.5</v>
      </c>
      <c r="O21" s="90">
        <v>17.399999999999999</v>
      </c>
      <c r="P21" s="91">
        <v>8.4</v>
      </c>
    </row>
    <row r="22" spans="1:16" x14ac:dyDescent="0.25">
      <c r="B22" s="288"/>
      <c r="C22" s="86">
        <v>2016</v>
      </c>
      <c r="D22" s="87">
        <v>70.099999999999994</v>
      </c>
      <c r="E22" s="87">
        <v>64.3</v>
      </c>
      <c r="F22" s="88">
        <v>76</v>
      </c>
      <c r="G22" s="87">
        <v>10.6</v>
      </c>
      <c r="H22" s="87">
        <v>9.1</v>
      </c>
      <c r="I22" s="87">
        <v>12.1</v>
      </c>
      <c r="J22" s="89">
        <v>37.799999999999997</v>
      </c>
      <c r="K22" s="87">
        <v>42.9</v>
      </c>
      <c r="L22" s="88">
        <v>32.700000000000003</v>
      </c>
      <c r="M22" s="87">
        <v>23.7</v>
      </c>
      <c r="N22" s="90">
        <v>10.4</v>
      </c>
      <c r="O22" s="90">
        <v>17.5</v>
      </c>
      <c r="P22" s="91">
        <v>7.9</v>
      </c>
    </row>
    <row r="23" spans="1:16" x14ac:dyDescent="0.25">
      <c r="B23" s="288"/>
      <c r="C23" s="86">
        <v>2017</v>
      </c>
      <c r="D23" s="87">
        <v>71.3</v>
      </c>
      <c r="E23" s="87">
        <v>65.5</v>
      </c>
      <c r="F23" s="88">
        <v>77.2</v>
      </c>
      <c r="G23" s="87">
        <v>10.5</v>
      </c>
      <c r="H23" s="87">
        <v>8.9</v>
      </c>
      <c r="I23" s="87">
        <v>12.1</v>
      </c>
      <c r="J23" s="89">
        <v>38.6</v>
      </c>
      <c r="K23" s="87">
        <v>43.9</v>
      </c>
      <c r="L23" s="88">
        <v>33.299999999999997</v>
      </c>
      <c r="M23" s="87">
        <v>22.5</v>
      </c>
      <c r="N23" s="90">
        <v>9.4</v>
      </c>
      <c r="O23" s="90">
        <v>16.899999999999999</v>
      </c>
      <c r="P23" s="91">
        <v>6.9</v>
      </c>
    </row>
    <row r="24" spans="1:16" x14ac:dyDescent="0.25">
      <c r="B24" s="288"/>
      <c r="C24" s="86">
        <v>2018</v>
      </c>
      <c r="D24" s="87">
        <v>72.400000000000006</v>
      </c>
      <c r="E24" s="87">
        <v>66.5</v>
      </c>
      <c r="F24" s="88">
        <v>78.3</v>
      </c>
      <c r="G24" s="87">
        <v>10.5</v>
      </c>
      <c r="H24" s="87">
        <v>8.8000000000000007</v>
      </c>
      <c r="I24" s="87">
        <v>12.1</v>
      </c>
      <c r="J24" s="89">
        <v>39.4</v>
      </c>
      <c r="K24" s="87">
        <v>44.8</v>
      </c>
      <c r="L24" s="88">
        <v>34.1</v>
      </c>
      <c r="M24" s="87">
        <v>21.6</v>
      </c>
      <c r="N24" s="90">
        <v>8.8000000000000007</v>
      </c>
      <c r="O24" s="90">
        <v>16.8</v>
      </c>
      <c r="P24" s="91">
        <v>6.1</v>
      </c>
    </row>
    <row r="25" spans="1:16" x14ac:dyDescent="0.25">
      <c r="B25" s="288"/>
      <c r="C25" s="86">
        <v>2019</v>
      </c>
      <c r="D25" s="87">
        <v>73.099999999999994</v>
      </c>
      <c r="E25" s="87">
        <v>67.3</v>
      </c>
      <c r="F25" s="88">
        <v>79</v>
      </c>
      <c r="G25" s="87">
        <v>10.199999999999999</v>
      </c>
      <c r="H25" s="87">
        <v>8.4</v>
      </c>
      <c r="I25" s="87">
        <v>11.8</v>
      </c>
      <c r="J25" s="89">
        <v>40.299999999999997</v>
      </c>
      <c r="K25" s="87">
        <v>45.6</v>
      </c>
      <c r="L25" s="88">
        <v>35.1</v>
      </c>
      <c r="M25" s="87">
        <v>20.9</v>
      </c>
      <c r="N25" s="90">
        <v>8.3000000000000007</v>
      </c>
      <c r="O25" s="90">
        <v>16.5</v>
      </c>
      <c r="P25" s="91">
        <v>5.5</v>
      </c>
    </row>
    <row r="26" spans="1:16" ht="14.25" thickBot="1" x14ac:dyDescent="0.3">
      <c r="B26" s="290"/>
      <c r="C26" s="92">
        <v>2020</v>
      </c>
      <c r="D26" s="93">
        <v>72.400000000000006</v>
      </c>
      <c r="E26" s="93">
        <v>66.8</v>
      </c>
      <c r="F26" s="94">
        <v>78.099999999999994</v>
      </c>
      <c r="G26" s="93">
        <v>10.1</v>
      </c>
      <c r="H26" s="93">
        <v>8.1</v>
      </c>
      <c r="I26" s="93">
        <v>12</v>
      </c>
      <c r="J26" s="95">
        <v>40.9</v>
      </c>
      <c r="K26" s="93">
        <v>46.2</v>
      </c>
      <c r="L26" s="94">
        <v>35.700000000000003</v>
      </c>
      <c r="M26" s="93" t="s">
        <v>94</v>
      </c>
      <c r="N26" s="96" t="s">
        <v>94</v>
      </c>
      <c r="O26" s="96" t="s">
        <v>94</v>
      </c>
      <c r="P26" s="97" t="s">
        <v>94</v>
      </c>
    </row>
    <row r="27" spans="1:16" x14ac:dyDescent="0.25">
      <c r="B27" s="141" t="s">
        <v>269</v>
      </c>
    </row>
    <row r="28" spans="1:16" ht="42.75" customHeight="1" x14ac:dyDescent="0.25">
      <c r="A28" s="211"/>
      <c r="B28" s="285" t="s">
        <v>679</v>
      </c>
      <c r="C28" s="285"/>
      <c r="D28" s="285"/>
      <c r="E28" s="285"/>
      <c r="F28" s="285"/>
      <c r="G28" s="285"/>
      <c r="H28" s="285"/>
      <c r="I28" s="285"/>
      <c r="J28" s="285"/>
      <c r="K28" s="285"/>
      <c r="L28" s="285"/>
      <c r="M28" s="285"/>
      <c r="N28" s="285"/>
      <c r="O28" s="285"/>
      <c r="P28" s="285"/>
    </row>
  </sheetData>
  <mergeCells count="11">
    <mergeCell ref="B28:P28"/>
    <mergeCell ref="B3:C3"/>
    <mergeCell ref="B5:B15"/>
    <mergeCell ref="B16:B26"/>
    <mergeCell ref="O3:O4"/>
    <mergeCell ref="P3:P4"/>
    <mergeCell ref="D3:F3"/>
    <mergeCell ref="G3:I3"/>
    <mergeCell ref="J3:L3"/>
    <mergeCell ref="M3:M4"/>
    <mergeCell ref="N3:N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AACBF"/>
    <pageSetUpPr fitToPage="1"/>
  </sheetPr>
  <dimension ref="A2:AF106"/>
  <sheetViews>
    <sheetView zoomScale="90" zoomScaleNormal="90" workbookViewId="0">
      <selection activeCell="A3" sqref="A3:XFD3"/>
    </sheetView>
  </sheetViews>
  <sheetFormatPr defaultRowHeight="16.5" x14ac:dyDescent="0.3"/>
  <cols>
    <col min="1" max="1" width="10.5703125" style="65" customWidth="1"/>
    <col min="2" max="2" width="27.140625" style="67" customWidth="1"/>
    <col min="3" max="3" width="9" style="64" customWidth="1"/>
    <col min="4" max="4" width="9.140625" style="67"/>
    <col min="5" max="5" width="9.5703125" style="67" customWidth="1"/>
    <col min="6" max="16384" width="9.140625" style="67"/>
  </cols>
  <sheetData>
    <row r="2" spans="1:32" ht="17.25" thickBot="1" x14ac:dyDescent="0.35">
      <c r="B2" s="49" t="s">
        <v>598</v>
      </c>
    </row>
    <row r="3" spans="1:32" s="256" customFormat="1" ht="17.25" thickBot="1" x14ac:dyDescent="0.35">
      <c r="A3" s="253"/>
      <c r="B3" s="254"/>
      <c r="C3" s="255" t="s">
        <v>227</v>
      </c>
      <c r="D3" s="255" t="s">
        <v>228</v>
      </c>
      <c r="E3" s="255" t="s">
        <v>229</v>
      </c>
      <c r="F3" s="255" t="s">
        <v>230</v>
      </c>
      <c r="G3" s="255" t="s">
        <v>231</v>
      </c>
      <c r="H3" s="255" t="s">
        <v>232</v>
      </c>
      <c r="I3" s="255" t="s">
        <v>233</v>
      </c>
      <c r="J3" s="255" t="s">
        <v>234</v>
      </c>
      <c r="K3" s="255" t="s">
        <v>235</v>
      </c>
      <c r="L3" s="255" t="s">
        <v>236</v>
      </c>
      <c r="M3" s="255" t="s">
        <v>237</v>
      </c>
      <c r="N3" s="255" t="s">
        <v>238</v>
      </c>
      <c r="O3" s="255" t="s">
        <v>239</v>
      </c>
      <c r="P3" s="255" t="s">
        <v>240</v>
      </c>
      <c r="Q3" s="255" t="s">
        <v>241</v>
      </c>
      <c r="R3" s="255" t="s">
        <v>242</v>
      </c>
      <c r="S3" s="255" t="s">
        <v>243</v>
      </c>
      <c r="T3" s="255" t="s">
        <v>244</v>
      </c>
      <c r="U3" s="255" t="s">
        <v>245</v>
      </c>
      <c r="V3" s="255" t="s">
        <v>246</v>
      </c>
      <c r="W3" s="255" t="s">
        <v>247</v>
      </c>
      <c r="X3" s="255" t="s">
        <v>248</v>
      </c>
      <c r="Y3" s="255" t="s">
        <v>249</v>
      </c>
      <c r="Z3" s="255" t="s">
        <v>250</v>
      </c>
      <c r="AA3" s="255" t="s">
        <v>251</v>
      </c>
      <c r="AB3" s="255" t="s">
        <v>252</v>
      </c>
      <c r="AC3" s="255" t="s">
        <v>253</v>
      </c>
      <c r="AD3" s="255" t="s">
        <v>254</v>
      </c>
      <c r="AE3" s="255" t="s">
        <v>255</v>
      </c>
    </row>
    <row r="4" spans="1:32" ht="17.25" thickBot="1" x14ac:dyDescent="0.35">
      <c r="B4" s="227" t="s">
        <v>256</v>
      </c>
      <c r="C4" s="228">
        <v>100</v>
      </c>
      <c r="D4" s="228">
        <v>117.1</v>
      </c>
      <c r="E4" s="228">
        <v>50.6</v>
      </c>
      <c r="F4" s="228">
        <v>90.3</v>
      </c>
      <c r="G4" s="228">
        <v>128.1</v>
      </c>
      <c r="H4" s="228">
        <v>121.9</v>
      </c>
      <c r="I4" s="228">
        <v>81.599999999999994</v>
      </c>
      <c r="J4" s="228">
        <v>189</v>
      </c>
      <c r="K4" s="228">
        <v>68.099999999999994</v>
      </c>
      <c r="L4" s="228">
        <v>90.6</v>
      </c>
      <c r="M4" s="228">
        <v>103.5</v>
      </c>
      <c r="N4" s="228">
        <v>62.6</v>
      </c>
      <c r="O4" s="228">
        <v>95.8</v>
      </c>
      <c r="P4" s="228">
        <v>89</v>
      </c>
      <c r="Q4" s="228">
        <v>68.7</v>
      </c>
      <c r="R4" s="228">
        <v>80</v>
      </c>
      <c r="S4" s="228">
        <v>261</v>
      </c>
      <c r="T4" s="228">
        <v>70.599999999999994</v>
      </c>
      <c r="U4" s="228">
        <v>98.1</v>
      </c>
      <c r="V4" s="228">
        <v>128.69999999999999</v>
      </c>
      <c r="W4" s="228">
        <v>127.1</v>
      </c>
      <c r="X4" s="228">
        <v>70.3</v>
      </c>
      <c r="Y4" s="228">
        <v>76.8</v>
      </c>
      <c r="Z4" s="228">
        <v>64.8</v>
      </c>
      <c r="AA4" s="228">
        <v>86.8</v>
      </c>
      <c r="AB4" s="229">
        <v>72.900000000000006</v>
      </c>
      <c r="AC4" s="228">
        <v>111</v>
      </c>
      <c r="AD4" s="228">
        <v>120.3</v>
      </c>
      <c r="AE4" s="228">
        <v>104.8</v>
      </c>
    </row>
    <row r="5" spans="1:32" ht="17.25" thickBot="1" x14ac:dyDescent="0.35">
      <c r="B5" s="227" t="s">
        <v>257</v>
      </c>
      <c r="C5" s="228">
        <v>1.5</v>
      </c>
      <c r="D5" s="228">
        <v>1.4</v>
      </c>
      <c r="E5" s="228" t="s">
        <v>546</v>
      </c>
      <c r="F5" s="228">
        <v>2.6</v>
      </c>
      <c r="G5" s="228">
        <v>2.4</v>
      </c>
      <c r="H5" s="228">
        <v>0.6</v>
      </c>
      <c r="I5" s="228">
        <v>4.3</v>
      </c>
      <c r="J5" s="228">
        <v>5.5</v>
      </c>
      <c r="K5" s="228" t="s">
        <v>547</v>
      </c>
      <c r="L5" s="228" t="s">
        <v>548</v>
      </c>
      <c r="M5" s="228" t="s">
        <v>549</v>
      </c>
      <c r="N5" s="228" t="s">
        <v>550</v>
      </c>
      <c r="O5" s="228">
        <v>0.3</v>
      </c>
      <c r="P5" s="228" t="s">
        <v>551</v>
      </c>
      <c r="Q5" s="228">
        <v>2.2000000000000002</v>
      </c>
      <c r="R5" s="228">
        <v>3.9</v>
      </c>
      <c r="S5" s="228">
        <v>2.2999999999999998</v>
      </c>
      <c r="T5" s="228" t="s">
        <v>552</v>
      </c>
      <c r="U5" s="228">
        <v>4.7</v>
      </c>
      <c r="V5" s="228" t="s">
        <v>553</v>
      </c>
      <c r="W5" s="228">
        <v>1.6</v>
      </c>
      <c r="X5" s="228">
        <v>4.0999999999999996</v>
      </c>
      <c r="Y5" s="228" t="s">
        <v>554</v>
      </c>
      <c r="Z5" s="228" t="s">
        <v>555</v>
      </c>
      <c r="AA5" s="228">
        <v>2.4</v>
      </c>
      <c r="AB5" s="229">
        <v>2.4</v>
      </c>
      <c r="AC5" s="228">
        <v>1</v>
      </c>
      <c r="AD5" s="228">
        <v>1.2</v>
      </c>
      <c r="AE5" s="228">
        <v>1.4</v>
      </c>
    </row>
    <row r="6" spans="1:32" ht="31.5" customHeight="1" thickBot="1" x14ac:dyDescent="0.35">
      <c r="B6" s="227" t="s">
        <v>407</v>
      </c>
      <c r="C6" s="228">
        <v>-7.4</v>
      </c>
      <c r="D6" s="228">
        <v>-7.2</v>
      </c>
      <c r="E6" s="228">
        <v>-7.2</v>
      </c>
      <c r="F6" s="228">
        <v>-6.2</v>
      </c>
      <c r="G6" s="228">
        <v>-5.9</v>
      </c>
      <c r="H6" s="228">
        <v>-6.5</v>
      </c>
      <c r="I6" s="228">
        <v>-6.9</v>
      </c>
      <c r="J6" s="228">
        <v>-7.9</v>
      </c>
      <c r="K6" s="228">
        <v>-9.6999999999999993</v>
      </c>
      <c r="L6" s="228">
        <v>-9.4</v>
      </c>
      <c r="M6" s="228">
        <v>-8.1999999999999993</v>
      </c>
      <c r="N6" s="228">
        <v>-9.1</v>
      </c>
      <c r="O6" s="228">
        <v>-9.5</v>
      </c>
      <c r="P6" s="228">
        <v>-7.4</v>
      </c>
      <c r="Q6" s="228">
        <v>-7</v>
      </c>
      <c r="R6" s="228">
        <v>-7.9</v>
      </c>
      <c r="S6" s="228">
        <v>-5.4</v>
      </c>
      <c r="T6" s="228">
        <v>-7</v>
      </c>
      <c r="U6" s="228">
        <v>-5.8</v>
      </c>
      <c r="V6" s="228">
        <v>-6.8</v>
      </c>
      <c r="W6" s="228">
        <v>-5.5</v>
      </c>
      <c r="X6" s="228">
        <v>-4.3</v>
      </c>
      <c r="Y6" s="228">
        <v>-6.8</v>
      </c>
      <c r="Z6" s="228">
        <v>-6</v>
      </c>
      <c r="AA6" s="228">
        <v>-7</v>
      </c>
      <c r="AB6" s="229">
        <v>-6.7</v>
      </c>
      <c r="AC6" s="228">
        <v>-6.3</v>
      </c>
      <c r="AD6" s="228">
        <v>-6.1</v>
      </c>
      <c r="AE6" s="228">
        <v>-8.3000000000000007</v>
      </c>
    </row>
    <row r="7" spans="1:32" ht="27.75" thickBot="1" x14ac:dyDescent="0.35">
      <c r="B7" s="230" t="s">
        <v>566</v>
      </c>
      <c r="C7" s="228">
        <v>1</v>
      </c>
      <c r="D7" s="228">
        <v>1.6</v>
      </c>
      <c r="E7" s="228" t="s">
        <v>556</v>
      </c>
      <c r="F7" s="228">
        <v>0.7</v>
      </c>
      <c r="G7" s="228">
        <v>1.2</v>
      </c>
      <c r="H7" s="228">
        <v>0.9</v>
      </c>
      <c r="I7" s="228">
        <v>1.3</v>
      </c>
      <c r="J7" s="228">
        <v>2.9</v>
      </c>
      <c r="K7" s="228" t="s">
        <v>548</v>
      </c>
      <c r="L7" s="228" t="s">
        <v>557</v>
      </c>
      <c r="M7" s="228" t="s">
        <v>558</v>
      </c>
      <c r="N7" s="228" t="s">
        <v>559</v>
      </c>
      <c r="O7" s="228">
        <v>0.6</v>
      </c>
      <c r="P7" s="228" t="s">
        <v>560</v>
      </c>
      <c r="Q7" s="228">
        <v>-0.1</v>
      </c>
      <c r="R7" s="228">
        <v>0.5</v>
      </c>
      <c r="S7" s="228">
        <v>3.6</v>
      </c>
      <c r="T7" s="228">
        <v>1.7</v>
      </c>
      <c r="U7" s="228">
        <v>5.8</v>
      </c>
      <c r="V7" s="228" t="s">
        <v>553</v>
      </c>
      <c r="W7" s="228">
        <v>1.1000000000000001</v>
      </c>
      <c r="X7" s="228" t="s">
        <v>561</v>
      </c>
      <c r="Y7" s="228" t="s">
        <v>562</v>
      </c>
      <c r="Z7" s="228" t="s">
        <v>563</v>
      </c>
      <c r="AA7" s="228">
        <v>2.4</v>
      </c>
      <c r="AB7" s="229">
        <v>1.2</v>
      </c>
      <c r="AC7" s="228">
        <v>1</v>
      </c>
      <c r="AD7" s="228">
        <v>0.6</v>
      </c>
      <c r="AE7" s="228">
        <v>1.1000000000000001</v>
      </c>
    </row>
    <row r="8" spans="1:32" ht="17.25" thickBot="1" x14ac:dyDescent="0.35">
      <c r="B8" s="227" t="s">
        <v>258</v>
      </c>
      <c r="C8" s="231">
        <v>1.5</v>
      </c>
      <c r="D8" s="231">
        <v>1.2</v>
      </c>
      <c r="E8" s="231">
        <v>2.5</v>
      </c>
      <c r="F8" s="231">
        <v>2.6</v>
      </c>
      <c r="G8" s="231">
        <v>0.7</v>
      </c>
      <c r="H8" s="231">
        <v>1.4</v>
      </c>
      <c r="I8" s="231">
        <v>2.2999999999999998</v>
      </c>
      <c r="J8" s="231">
        <v>0.9</v>
      </c>
      <c r="K8" s="231">
        <v>0.5</v>
      </c>
      <c r="L8" s="231">
        <v>0.8</v>
      </c>
      <c r="M8" s="231">
        <v>1.3</v>
      </c>
      <c r="N8" s="231">
        <v>0.8</v>
      </c>
      <c r="O8" s="231">
        <v>0.6</v>
      </c>
      <c r="P8" s="231">
        <v>0.5</v>
      </c>
      <c r="Q8" s="231">
        <v>2.7</v>
      </c>
      <c r="R8" s="231">
        <v>2.2000000000000002</v>
      </c>
      <c r="S8" s="231">
        <v>1.6</v>
      </c>
      <c r="T8" s="231">
        <v>3.4</v>
      </c>
      <c r="U8" s="231">
        <v>1.5</v>
      </c>
      <c r="V8" s="231">
        <v>2.7</v>
      </c>
      <c r="W8" s="231">
        <v>1.5</v>
      </c>
      <c r="X8" s="231">
        <v>2.1</v>
      </c>
      <c r="Y8" s="231">
        <v>0.3</v>
      </c>
      <c r="Z8" s="231">
        <v>3.9</v>
      </c>
      <c r="AA8" s="231">
        <v>1.7</v>
      </c>
      <c r="AB8" s="229">
        <v>2.8</v>
      </c>
      <c r="AC8" s="231">
        <v>1.1000000000000001</v>
      </c>
      <c r="AD8" s="231">
        <v>1.7</v>
      </c>
      <c r="AE8" s="231">
        <v>1.8</v>
      </c>
    </row>
    <row r="9" spans="1:32" ht="17.25" thickBot="1" x14ac:dyDescent="0.35">
      <c r="B9" s="227" t="s">
        <v>565</v>
      </c>
      <c r="C9" s="231">
        <v>-0.8</v>
      </c>
      <c r="D9" s="231">
        <v>-1.9</v>
      </c>
      <c r="E9" s="231">
        <v>2.1</v>
      </c>
      <c r="F9" s="231">
        <v>0.3</v>
      </c>
      <c r="G9" s="231">
        <v>3.7</v>
      </c>
      <c r="H9" s="231">
        <v>1.4</v>
      </c>
      <c r="I9" s="231">
        <v>-0.3</v>
      </c>
      <c r="J9" s="231">
        <v>0.4</v>
      </c>
      <c r="K9" s="231">
        <v>1.5</v>
      </c>
      <c r="L9" s="231">
        <v>-2.8</v>
      </c>
      <c r="M9" s="231">
        <v>-3</v>
      </c>
      <c r="N9" s="231">
        <v>0.4</v>
      </c>
      <c r="O9" s="231">
        <v>-1.6</v>
      </c>
      <c r="P9" s="231">
        <v>1.7</v>
      </c>
      <c r="Q9" s="231">
        <v>-0.2</v>
      </c>
      <c r="R9" s="231">
        <v>0.3</v>
      </c>
      <c r="S9" s="231">
        <v>2.2000000000000002</v>
      </c>
      <c r="T9" s="231">
        <v>-2</v>
      </c>
      <c r="U9" s="231">
        <v>0.5</v>
      </c>
      <c r="V9" s="231">
        <v>1.7</v>
      </c>
      <c r="W9" s="231">
        <v>0.7</v>
      </c>
      <c r="X9" s="231">
        <v>-0.7</v>
      </c>
      <c r="Y9" s="231">
        <v>0.2</v>
      </c>
      <c r="Z9" s="231">
        <v>-4.3</v>
      </c>
      <c r="AA9" s="231">
        <v>0.5</v>
      </c>
      <c r="AB9" s="229">
        <v>-1.3</v>
      </c>
      <c r="AC9" s="231">
        <v>-1.1000000000000001</v>
      </c>
      <c r="AD9" s="231">
        <v>0.5</v>
      </c>
      <c r="AE9" s="231">
        <v>-2.1</v>
      </c>
    </row>
    <row r="10" spans="1:32" ht="17.25" thickBot="1" x14ac:dyDescent="0.35">
      <c r="B10" s="232" t="s">
        <v>564</v>
      </c>
      <c r="C10" s="228">
        <v>79.3</v>
      </c>
      <c r="D10" s="228">
        <v>98.6</v>
      </c>
      <c r="E10" s="228">
        <v>20.399999999999999</v>
      </c>
      <c r="F10" s="228">
        <v>30.8</v>
      </c>
      <c r="G10" s="228">
        <v>33.200000000000003</v>
      </c>
      <c r="H10" s="228">
        <v>59.8</v>
      </c>
      <c r="I10" s="228">
        <v>8.4</v>
      </c>
      <c r="J10" s="228">
        <v>58.8</v>
      </c>
      <c r="K10" s="228">
        <v>176.6</v>
      </c>
      <c r="L10" s="228">
        <v>95.5</v>
      </c>
      <c r="M10" s="228">
        <v>98.1</v>
      </c>
      <c r="N10" s="228">
        <v>73.2</v>
      </c>
      <c r="O10" s="228">
        <v>134.80000000000001</v>
      </c>
      <c r="P10" s="228">
        <v>95.5</v>
      </c>
      <c r="Q10" s="228">
        <v>36.9</v>
      </c>
      <c r="R10" s="228">
        <v>36.299999999999997</v>
      </c>
      <c r="S10" s="228">
        <v>22.1</v>
      </c>
      <c r="T10" s="228">
        <v>66.3</v>
      </c>
      <c r="U10" s="228">
        <v>43.1</v>
      </c>
      <c r="V10" s="228">
        <v>48.6</v>
      </c>
      <c r="W10" s="228">
        <v>70.400000000000006</v>
      </c>
      <c r="X10" s="228">
        <v>46</v>
      </c>
      <c r="Y10" s="228">
        <v>117.7</v>
      </c>
      <c r="Z10" s="228">
        <v>35.200000000000003</v>
      </c>
      <c r="AA10" s="228">
        <v>66.099999999999994</v>
      </c>
      <c r="AB10" s="233">
        <v>48</v>
      </c>
      <c r="AC10" s="228">
        <v>59.4</v>
      </c>
      <c r="AD10" s="228">
        <v>35.1</v>
      </c>
      <c r="AE10" s="228">
        <v>85.4</v>
      </c>
    </row>
    <row r="11" spans="1:32" x14ac:dyDescent="0.3">
      <c r="B11" s="45" t="s">
        <v>511</v>
      </c>
    </row>
    <row r="13" spans="1:32" ht="17.25" thickBot="1" x14ac:dyDescent="0.35">
      <c r="B13" s="49" t="s">
        <v>471</v>
      </c>
    </row>
    <row r="14" spans="1:32" s="256" customFormat="1" ht="17.25" thickBot="1" x14ac:dyDescent="0.35">
      <c r="A14" s="253"/>
      <c r="B14" s="254"/>
      <c r="C14" s="255"/>
      <c r="D14" s="255" t="s">
        <v>227</v>
      </c>
      <c r="E14" s="255" t="s">
        <v>228</v>
      </c>
      <c r="F14" s="255" t="s">
        <v>229</v>
      </c>
      <c r="G14" s="255" t="s">
        <v>230</v>
      </c>
      <c r="H14" s="255" t="s">
        <v>231</v>
      </c>
      <c r="I14" s="255" t="s">
        <v>232</v>
      </c>
      <c r="J14" s="255" t="s">
        <v>233</v>
      </c>
      <c r="K14" s="255" t="s">
        <v>234</v>
      </c>
      <c r="L14" s="255" t="s">
        <v>235</v>
      </c>
      <c r="M14" s="255" t="s">
        <v>236</v>
      </c>
      <c r="N14" s="255" t="s">
        <v>237</v>
      </c>
      <c r="O14" s="255" t="s">
        <v>238</v>
      </c>
      <c r="P14" s="255" t="s">
        <v>239</v>
      </c>
      <c r="Q14" s="255" t="s">
        <v>240</v>
      </c>
      <c r="R14" s="255" t="s">
        <v>241</v>
      </c>
      <c r="S14" s="255" t="s">
        <v>242</v>
      </c>
      <c r="T14" s="255" t="s">
        <v>243</v>
      </c>
      <c r="U14" s="255" t="s">
        <v>244</v>
      </c>
      <c r="V14" s="255" t="s">
        <v>245</v>
      </c>
      <c r="W14" s="255" t="s">
        <v>246</v>
      </c>
      <c r="X14" s="255" t="s">
        <v>247</v>
      </c>
      <c r="Y14" s="255" t="s">
        <v>248</v>
      </c>
      <c r="Z14" s="255" t="s">
        <v>249</v>
      </c>
      <c r="AA14" s="255" t="s">
        <v>250</v>
      </c>
      <c r="AB14" s="255" t="s">
        <v>251</v>
      </c>
      <c r="AC14" s="255" t="s">
        <v>252</v>
      </c>
      <c r="AD14" s="255" t="s">
        <v>253</v>
      </c>
      <c r="AE14" s="255" t="s">
        <v>254</v>
      </c>
      <c r="AF14" s="255" t="s">
        <v>255</v>
      </c>
    </row>
    <row r="15" spans="1:32" ht="17.25" thickBot="1" x14ac:dyDescent="0.35">
      <c r="B15" s="299" t="s">
        <v>567</v>
      </c>
      <c r="C15" s="234" t="s">
        <v>259</v>
      </c>
      <c r="D15" s="235">
        <v>73.900000000000006</v>
      </c>
      <c r="E15" s="235">
        <v>70.5</v>
      </c>
      <c r="F15" s="235">
        <v>75</v>
      </c>
      <c r="G15" s="235">
        <v>80.3</v>
      </c>
      <c r="H15" s="235">
        <v>78.3</v>
      </c>
      <c r="I15" s="235">
        <v>80.599999999999994</v>
      </c>
      <c r="J15" s="235">
        <v>80.2</v>
      </c>
      <c r="K15" s="235">
        <v>75.099999999999994</v>
      </c>
      <c r="L15" s="235">
        <v>61.2</v>
      </c>
      <c r="M15" s="235">
        <v>68</v>
      </c>
      <c r="N15" s="235">
        <v>72.099999999999994</v>
      </c>
      <c r="O15" s="235">
        <v>66.7</v>
      </c>
      <c r="P15" s="235">
        <v>63.5</v>
      </c>
      <c r="Q15" s="235">
        <v>75.7</v>
      </c>
      <c r="R15" s="235">
        <v>77.400000000000006</v>
      </c>
      <c r="S15" s="235">
        <v>78.2</v>
      </c>
      <c r="T15" s="235">
        <v>72.8</v>
      </c>
      <c r="U15" s="235">
        <v>75.3</v>
      </c>
      <c r="V15" s="235">
        <v>77.2</v>
      </c>
      <c r="W15" s="235">
        <v>80.099999999999994</v>
      </c>
      <c r="X15" s="235">
        <v>76.8</v>
      </c>
      <c r="Y15" s="235">
        <v>73</v>
      </c>
      <c r="Z15" s="235">
        <v>76.099999999999994</v>
      </c>
      <c r="AA15" s="235">
        <v>70.900000000000006</v>
      </c>
      <c r="AB15" s="235">
        <v>76.400000000000006</v>
      </c>
      <c r="AC15" s="236">
        <v>73.400000000000006</v>
      </c>
      <c r="AD15" s="235">
        <v>77.2</v>
      </c>
      <c r="AE15" s="235">
        <v>82.1</v>
      </c>
      <c r="AF15" s="235">
        <v>79.3</v>
      </c>
    </row>
    <row r="16" spans="1:32" ht="17.25" thickBot="1" x14ac:dyDescent="0.35">
      <c r="B16" s="300"/>
      <c r="C16" s="234" t="s">
        <v>260</v>
      </c>
      <c r="D16" s="235">
        <v>68.2</v>
      </c>
      <c r="E16" s="235">
        <v>66.5</v>
      </c>
      <c r="F16" s="235">
        <v>70.7</v>
      </c>
      <c r="G16" s="235">
        <v>72.7</v>
      </c>
      <c r="H16" s="235">
        <v>74.7</v>
      </c>
      <c r="I16" s="235">
        <v>76.599999999999994</v>
      </c>
      <c r="J16" s="235">
        <v>76.3</v>
      </c>
      <c r="K16" s="235">
        <v>69</v>
      </c>
      <c r="L16" s="235">
        <v>51.3</v>
      </c>
      <c r="M16" s="235">
        <v>62.1</v>
      </c>
      <c r="N16" s="235">
        <v>68.599999999999994</v>
      </c>
      <c r="O16" s="235">
        <v>61.5</v>
      </c>
      <c r="P16" s="235">
        <v>53.8</v>
      </c>
      <c r="Q16" s="235">
        <v>70.099999999999994</v>
      </c>
      <c r="R16" s="235">
        <v>75.5</v>
      </c>
      <c r="S16" s="235">
        <v>77.400000000000006</v>
      </c>
      <c r="T16" s="235">
        <v>68.099999999999994</v>
      </c>
      <c r="U16" s="235">
        <v>67.599999999999994</v>
      </c>
      <c r="V16" s="235">
        <v>66.7</v>
      </c>
      <c r="W16" s="235">
        <v>75.5</v>
      </c>
      <c r="X16" s="235">
        <v>72.400000000000006</v>
      </c>
      <c r="Y16" s="235">
        <v>65.3</v>
      </c>
      <c r="Z16" s="235">
        <v>72.7</v>
      </c>
      <c r="AA16" s="235">
        <v>61.3</v>
      </c>
      <c r="AB16" s="235">
        <v>72.900000000000006</v>
      </c>
      <c r="AC16" s="236">
        <v>66.900000000000006</v>
      </c>
      <c r="AD16" s="235">
        <v>75.8</v>
      </c>
      <c r="AE16" s="235">
        <v>79.7</v>
      </c>
      <c r="AF16" s="235">
        <v>74.599999999999994</v>
      </c>
    </row>
    <row r="17" spans="2:32" ht="17.25" thickBot="1" x14ac:dyDescent="0.35">
      <c r="B17" s="301"/>
      <c r="C17" s="234" t="s">
        <v>261</v>
      </c>
      <c r="D17" s="235">
        <v>79.599999999999994</v>
      </c>
      <c r="E17" s="235">
        <v>74.5</v>
      </c>
      <c r="F17" s="235">
        <v>79.3</v>
      </c>
      <c r="G17" s="235">
        <v>87.7</v>
      </c>
      <c r="H17" s="235">
        <v>81.900000000000006</v>
      </c>
      <c r="I17" s="235">
        <v>84.6</v>
      </c>
      <c r="J17" s="235">
        <v>84</v>
      </c>
      <c r="K17" s="235">
        <v>81.400000000000006</v>
      </c>
      <c r="L17" s="235">
        <v>71.3</v>
      </c>
      <c r="M17" s="235">
        <v>74</v>
      </c>
      <c r="N17" s="235">
        <v>75.599999999999994</v>
      </c>
      <c r="O17" s="235">
        <v>72</v>
      </c>
      <c r="P17" s="235">
        <v>73.400000000000006</v>
      </c>
      <c r="Q17" s="235">
        <v>81.7</v>
      </c>
      <c r="R17" s="235">
        <v>79.3</v>
      </c>
      <c r="S17" s="235">
        <v>79</v>
      </c>
      <c r="T17" s="235">
        <v>77.2</v>
      </c>
      <c r="U17" s="235">
        <v>83.1</v>
      </c>
      <c r="V17" s="235">
        <v>86.7</v>
      </c>
      <c r="W17" s="235">
        <v>84.8</v>
      </c>
      <c r="X17" s="235">
        <v>81.2</v>
      </c>
      <c r="Y17" s="235">
        <v>80.7</v>
      </c>
      <c r="Z17" s="235">
        <v>79.900000000000006</v>
      </c>
      <c r="AA17" s="235">
        <v>80.3</v>
      </c>
      <c r="AB17" s="235">
        <v>79.7</v>
      </c>
      <c r="AC17" s="236">
        <v>79.900000000000006</v>
      </c>
      <c r="AD17" s="235">
        <v>78.5</v>
      </c>
      <c r="AE17" s="235">
        <v>84.4</v>
      </c>
      <c r="AF17" s="235">
        <v>84</v>
      </c>
    </row>
    <row r="18" spans="2:32" ht="17.25" thickBot="1" x14ac:dyDescent="0.35">
      <c r="B18" s="299" t="s">
        <v>568</v>
      </c>
      <c r="C18" s="234" t="s">
        <v>259</v>
      </c>
      <c r="D18" s="235">
        <v>60</v>
      </c>
      <c r="E18" s="235">
        <v>52.1</v>
      </c>
      <c r="F18" s="235">
        <v>64.400000000000006</v>
      </c>
      <c r="G18" s="235">
        <v>66.7</v>
      </c>
      <c r="H18" s="235">
        <v>71.3</v>
      </c>
      <c r="I18" s="235">
        <v>72.7</v>
      </c>
      <c r="J18" s="235">
        <v>72.5</v>
      </c>
      <c r="K18" s="235">
        <v>61.8</v>
      </c>
      <c r="L18" s="235">
        <v>43.2</v>
      </c>
      <c r="M18" s="235">
        <v>53.8</v>
      </c>
      <c r="N18" s="235">
        <v>53.2</v>
      </c>
      <c r="O18" s="235">
        <v>43.9</v>
      </c>
      <c r="P18" s="235">
        <v>54.3</v>
      </c>
      <c r="Q18" s="235">
        <v>61.1</v>
      </c>
      <c r="R18" s="235">
        <v>67.3</v>
      </c>
      <c r="S18" s="235">
        <v>68.400000000000006</v>
      </c>
      <c r="T18" s="235">
        <v>43.1</v>
      </c>
      <c r="U18" s="235">
        <v>56.7</v>
      </c>
      <c r="V18" s="235">
        <v>51.6</v>
      </c>
      <c r="W18" s="235">
        <v>69.7</v>
      </c>
      <c r="X18" s="235">
        <v>54.5</v>
      </c>
      <c r="Y18" s="235">
        <v>49.5</v>
      </c>
      <c r="Z18" s="235">
        <v>60.4</v>
      </c>
      <c r="AA18" s="235">
        <v>47.8</v>
      </c>
      <c r="AB18" s="235">
        <v>48.6</v>
      </c>
      <c r="AC18" s="236">
        <v>57</v>
      </c>
      <c r="AD18" s="235">
        <v>66.8</v>
      </c>
      <c r="AE18" s="235">
        <v>77.7</v>
      </c>
      <c r="AF18" s="235">
        <v>66.3</v>
      </c>
    </row>
    <row r="19" spans="2:32" ht="17.25" thickBot="1" x14ac:dyDescent="0.35">
      <c r="B19" s="300"/>
      <c r="C19" s="234" t="s">
        <v>260</v>
      </c>
      <c r="D19" s="235">
        <v>53.7</v>
      </c>
      <c r="E19" s="235">
        <v>47</v>
      </c>
      <c r="F19" s="235">
        <v>59.9</v>
      </c>
      <c r="G19" s="235">
        <v>58.9</v>
      </c>
      <c r="H19" s="235">
        <v>66.900000000000006</v>
      </c>
      <c r="I19" s="235">
        <v>68.400000000000006</v>
      </c>
      <c r="J19" s="235">
        <v>74.900000000000006</v>
      </c>
      <c r="K19" s="235">
        <v>53.9</v>
      </c>
      <c r="L19" s="235">
        <v>31.6</v>
      </c>
      <c r="M19" s="235">
        <v>46.9</v>
      </c>
      <c r="N19" s="235">
        <v>51.1</v>
      </c>
      <c r="O19" s="235">
        <v>35.9</v>
      </c>
      <c r="P19" s="235">
        <v>44.6</v>
      </c>
      <c r="Q19" s="235">
        <v>50.7</v>
      </c>
      <c r="R19" s="235">
        <v>67.099999999999994</v>
      </c>
      <c r="S19" s="235">
        <v>67.5</v>
      </c>
      <c r="T19" s="235">
        <v>37.1</v>
      </c>
      <c r="U19" s="235">
        <v>46.2</v>
      </c>
      <c r="V19" s="235">
        <v>35.9</v>
      </c>
      <c r="W19" s="235">
        <v>61.2</v>
      </c>
      <c r="X19" s="235">
        <v>46</v>
      </c>
      <c r="Y19" s="235">
        <v>39.200000000000003</v>
      </c>
      <c r="Z19" s="235">
        <v>55.1</v>
      </c>
      <c r="AA19" s="235">
        <v>36.5</v>
      </c>
      <c r="AB19" s="235">
        <v>44</v>
      </c>
      <c r="AC19" s="236">
        <v>53.9</v>
      </c>
      <c r="AD19" s="235">
        <v>68.599999999999994</v>
      </c>
      <c r="AE19" s="235">
        <v>75.599999999999994</v>
      </c>
      <c r="AF19" s="235">
        <v>61.9</v>
      </c>
    </row>
    <row r="20" spans="2:32" ht="17.25" thickBot="1" x14ac:dyDescent="0.35">
      <c r="B20" s="301"/>
      <c r="C20" s="234" t="s">
        <v>261</v>
      </c>
      <c r="D20" s="235">
        <v>66.599999999999994</v>
      </c>
      <c r="E20" s="235">
        <v>57.3</v>
      </c>
      <c r="F20" s="235">
        <v>69.2</v>
      </c>
      <c r="G20" s="235">
        <v>74.7</v>
      </c>
      <c r="H20" s="235">
        <v>75.8</v>
      </c>
      <c r="I20" s="235">
        <v>77.099999999999994</v>
      </c>
      <c r="J20" s="235">
        <v>69.599999999999994</v>
      </c>
      <c r="K20" s="235">
        <v>69.900000000000006</v>
      </c>
      <c r="L20" s="235">
        <v>56.1</v>
      </c>
      <c r="M20" s="235">
        <v>61.1</v>
      </c>
      <c r="N20" s="235">
        <v>55.4</v>
      </c>
      <c r="O20" s="235">
        <v>52.6</v>
      </c>
      <c r="P20" s="235">
        <v>64.599999999999994</v>
      </c>
      <c r="Q20" s="235">
        <v>72</v>
      </c>
      <c r="R20" s="235">
        <v>67.599999999999994</v>
      </c>
      <c r="S20" s="235">
        <v>69.400000000000006</v>
      </c>
      <c r="T20" s="235">
        <v>48.9</v>
      </c>
      <c r="U20" s="235">
        <v>69</v>
      </c>
      <c r="V20" s="235">
        <v>66.8</v>
      </c>
      <c r="W20" s="235">
        <v>78.3</v>
      </c>
      <c r="X20" s="235">
        <v>63.1</v>
      </c>
      <c r="Y20" s="235">
        <v>61</v>
      </c>
      <c r="Z20" s="235">
        <v>66.5</v>
      </c>
      <c r="AA20" s="235">
        <v>60.1</v>
      </c>
      <c r="AB20" s="235">
        <v>53.2</v>
      </c>
      <c r="AC20" s="236">
        <v>60.3</v>
      </c>
      <c r="AD20" s="235">
        <v>64.8</v>
      </c>
      <c r="AE20" s="235">
        <v>79.8</v>
      </c>
      <c r="AF20" s="235">
        <v>70.900000000000006</v>
      </c>
    </row>
    <row r="21" spans="2:32" ht="17.25" thickBot="1" x14ac:dyDescent="0.35">
      <c r="B21" s="299" t="s">
        <v>716</v>
      </c>
      <c r="C21" s="234" t="s">
        <v>259</v>
      </c>
      <c r="D21" s="235">
        <v>11.3</v>
      </c>
      <c r="E21" s="235">
        <v>8.1999999999999993</v>
      </c>
      <c r="F21" s="235">
        <v>2</v>
      </c>
      <c r="G21" s="235">
        <v>8.1</v>
      </c>
      <c r="H21" s="235">
        <v>25.3</v>
      </c>
      <c r="I21" s="235">
        <v>8.1999999999999993</v>
      </c>
      <c r="J21" s="235">
        <v>20.2</v>
      </c>
      <c r="K21" s="235">
        <v>12.6</v>
      </c>
      <c r="L21" s="235">
        <v>3.9</v>
      </c>
      <c r="M21" s="235">
        <v>10.6</v>
      </c>
      <c r="N21" s="235">
        <v>19.5</v>
      </c>
      <c r="O21" s="235">
        <v>3.5</v>
      </c>
      <c r="P21" s="235">
        <v>8.1</v>
      </c>
      <c r="Q21" s="235">
        <v>5.9</v>
      </c>
      <c r="R21" s="235">
        <v>7.4</v>
      </c>
      <c r="S21" s="235">
        <v>7</v>
      </c>
      <c r="T21" s="235">
        <v>19.100000000000001</v>
      </c>
      <c r="U21" s="235">
        <v>5.8</v>
      </c>
      <c r="V21" s="235">
        <v>12</v>
      </c>
      <c r="W21" s="235">
        <v>19.5</v>
      </c>
      <c r="X21" s="235">
        <v>14.7</v>
      </c>
      <c r="Y21" s="235">
        <v>4.8</v>
      </c>
      <c r="Z21" s="235">
        <v>10.5</v>
      </c>
      <c r="AA21" s="235">
        <v>1.3</v>
      </c>
      <c r="AB21" s="235">
        <v>11.2</v>
      </c>
      <c r="AC21" s="236">
        <v>3.6</v>
      </c>
      <c r="AD21" s="235">
        <v>29</v>
      </c>
      <c r="AE21" s="235">
        <v>34.299999999999997</v>
      </c>
      <c r="AF21" s="235">
        <v>14.8</v>
      </c>
    </row>
    <row r="22" spans="2:32" ht="17.25" thickBot="1" x14ac:dyDescent="0.35">
      <c r="B22" s="300"/>
      <c r="C22" s="234" t="s">
        <v>260</v>
      </c>
      <c r="D22" s="235">
        <v>12.4</v>
      </c>
      <c r="E22" s="235">
        <v>8.6</v>
      </c>
      <c r="F22" s="235">
        <v>2.1</v>
      </c>
      <c r="G22" s="235">
        <v>8.1</v>
      </c>
      <c r="H22" s="235">
        <v>30</v>
      </c>
      <c r="I22" s="235">
        <v>8.1</v>
      </c>
      <c r="J22" s="235">
        <v>23.3</v>
      </c>
      <c r="K22" s="235">
        <v>14.5</v>
      </c>
      <c r="L22" s="235">
        <v>4.2</v>
      </c>
      <c r="M22" s="235">
        <v>11.7</v>
      </c>
      <c r="N22" s="235">
        <v>22.2</v>
      </c>
      <c r="O22" s="235">
        <v>3.7</v>
      </c>
      <c r="P22" s="235">
        <v>8.6</v>
      </c>
      <c r="Q22" s="235">
        <v>6.2</v>
      </c>
      <c r="R22" s="235">
        <v>9.3000000000000007</v>
      </c>
      <c r="S22" s="235">
        <v>8.5</v>
      </c>
      <c r="T22" s="235">
        <v>18.5</v>
      </c>
      <c r="U22" s="235">
        <v>6</v>
      </c>
      <c r="V22" s="235">
        <v>13.4</v>
      </c>
      <c r="W22" s="235">
        <v>20.399999999999999</v>
      </c>
      <c r="X22" s="235">
        <v>16.3</v>
      </c>
      <c r="Y22" s="235">
        <v>5.4</v>
      </c>
      <c r="Z22" s="235">
        <v>10.7</v>
      </c>
      <c r="AA22" s="235">
        <v>1.2</v>
      </c>
      <c r="AB22" s="235">
        <v>12.8</v>
      </c>
      <c r="AC22" s="236">
        <v>3.6</v>
      </c>
      <c r="AD22" s="235">
        <v>33.299999999999997</v>
      </c>
      <c r="AE22" s="235">
        <v>42.9</v>
      </c>
      <c r="AF22" s="235">
        <v>16.3</v>
      </c>
    </row>
    <row r="23" spans="2:32" ht="17.25" thickBot="1" x14ac:dyDescent="0.35">
      <c r="B23" s="301"/>
      <c r="C23" s="234" t="s">
        <v>261</v>
      </c>
      <c r="D23" s="235">
        <v>10.199999999999999</v>
      </c>
      <c r="E23" s="235">
        <v>7.7</v>
      </c>
      <c r="F23" s="235">
        <v>1.8</v>
      </c>
      <c r="G23" s="235">
        <v>8.1</v>
      </c>
      <c r="H23" s="235">
        <v>20.7</v>
      </c>
      <c r="I23" s="235">
        <v>8.3000000000000007</v>
      </c>
      <c r="J23" s="235">
        <v>17</v>
      </c>
      <c r="K23" s="235">
        <v>10.7</v>
      </c>
      <c r="L23" s="235">
        <v>3.7</v>
      </c>
      <c r="M23" s="235">
        <v>9.5</v>
      </c>
      <c r="N23" s="235">
        <v>16.7</v>
      </c>
      <c r="O23" s="235">
        <v>3.2</v>
      </c>
      <c r="P23" s="235">
        <v>7.7</v>
      </c>
      <c r="Q23" s="235">
        <v>5.6</v>
      </c>
      <c r="R23" s="235">
        <v>5.4</v>
      </c>
      <c r="S23" s="235">
        <v>5.5</v>
      </c>
      <c r="T23" s="235">
        <v>19.7</v>
      </c>
      <c r="U23" s="235">
        <v>5.6</v>
      </c>
      <c r="V23" s="235">
        <v>10.7</v>
      </c>
      <c r="W23" s="235">
        <v>18.5</v>
      </c>
      <c r="X23" s="235">
        <v>13.1</v>
      </c>
      <c r="Y23" s="235">
        <v>4.2</v>
      </c>
      <c r="Z23" s="235">
        <v>10.3</v>
      </c>
      <c r="AA23" s="235">
        <v>1.4</v>
      </c>
      <c r="AB23" s="235">
        <v>9.6999999999999993</v>
      </c>
      <c r="AC23" s="236">
        <v>3.6</v>
      </c>
      <c r="AD23" s="235">
        <v>24.8</v>
      </c>
      <c r="AE23" s="235">
        <v>26.1</v>
      </c>
      <c r="AF23" s="235">
        <v>13.3</v>
      </c>
    </row>
    <row r="24" spans="2:32" ht="17.25" thickBot="1" x14ac:dyDescent="0.35">
      <c r="B24" s="299" t="s">
        <v>569</v>
      </c>
      <c r="C24" s="234" t="s">
        <v>259</v>
      </c>
      <c r="D24" s="235">
        <v>6.3</v>
      </c>
      <c r="E24" s="235">
        <v>5.4</v>
      </c>
      <c r="F24" s="235">
        <v>4.2</v>
      </c>
      <c r="G24" s="235">
        <v>2</v>
      </c>
      <c r="H24" s="235">
        <v>5</v>
      </c>
      <c r="I24" s="235">
        <v>3.2</v>
      </c>
      <c r="J24" s="235">
        <v>4.4000000000000004</v>
      </c>
      <c r="K24" s="235">
        <v>5</v>
      </c>
      <c r="L24" s="235">
        <v>17.3</v>
      </c>
      <c r="M24" s="235">
        <v>14.1</v>
      </c>
      <c r="N24" s="235">
        <v>8.1999999999999993</v>
      </c>
      <c r="O24" s="235">
        <v>6.6</v>
      </c>
      <c r="P24" s="235">
        <v>10</v>
      </c>
      <c r="Q24" s="235">
        <v>7.1</v>
      </c>
      <c r="R24" s="235">
        <v>6.3</v>
      </c>
      <c r="S24" s="235">
        <v>6.3</v>
      </c>
      <c r="T24" s="235">
        <v>5.6</v>
      </c>
      <c r="U24" s="235">
        <v>3.4</v>
      </c>
      <c r="V24" s="235">
        <v>3.4</v>
      </c>
      <c r="W24" s="235">
        <v>3.4</v>
      </c>
      <c r="X24" s="235">
        <v>4.5</v>
      </c>
      <c r="Y24" s="235">
        <v>3.3</v>
      </c>
      <c r="Z24" s="235">
        <v>6.5</v>
      </c>
      <c r="AA24" s="235">
        <v>3.9</v>
      </c>
      <c r="AB24" s="235">
        <v>4.5</v>
      </c>
      <c r="AC24" s="236">
        <v>5.8</v>
      </c>
      <c r="AD24" s="235">
        <v>6.7</v>
      </c>
      <c r="AE24" s="235">
        <v>6.8</v>
      </c>
      <c r="AF24" s="235">
        <v>3.8</v>
      </c>
    </row>
    <row r="25" spans="2:32" ht="17.25" thickBot="1" x14ac:dyDescent="0.35">
      <c r="B25" s="300"/>
      <c r="C25" s="234" t="s">
        <v>260</v>
      </c>
      <c r="D25" s="235">
        <v>6.5</v>
      </c>
      <c r="E25" s="235">
        <v>4.9000000000000004</v>
      </c>
      <c r="F25" s="235">
        <v>3.9</v>
      </c>
      <c r="G25" s="235">
        <v>2.4</v>
      </c>
      <c r="H25" s="235">
        <v>5.3</v>
      </c>
      <c r="I25" s="235">
        <v>2.7</v>
      </c>
      <c r="J25" s="235">
        <v>4.8</v>
      </c>
      <c r="K25" s="235">
        <v>4.7</v>
      </c>
      <c r="L25" s="235">
        <v>21.5</v>
      </c>
      <c r="M25" s="235">
        <v>16</v>
      </c>
      <c r="N25" s="235">
        <v>8.1</v>
      </c>
      <c r="O25" s="235">
        <v>7.2</v>
      </c>
      <c r="P25" s="235">
        <v>11.1</v>
      </c>
      <c r="Q25" s="235">
        <v>8</v>
      </c>
      <c r="R25" s="235">
        <v>5.4</v>
      </c>
      <c r="S25" s="235">
        <v>5.5</v>
      </c>
      <c r="T25" s="235">
        <v>5.5</v>
      </c>
      <c r="U25" s="235">
        <v>3.5</v>
      </c>
      <c r="V25" s="235">
        <v>3.6</v>
      </c>
      <c r="W25" s="235">
        <v>3.4</v>
      </c>
      <c r="X25" s="235">
        <v>4.4000000000000004</v>
      </c>
      <c r="Y25" s="235">
        <v>3.6</v>
      </c>
      <c r="Z25" s="235">
        <v>7.2</v>
      </c>
      <c r="AA25" s="235">
        <v>3.4</v>
      </c>
      <c r="AB25" s="235">
        <v>5</v>
      </c>
      <c r="AC25" s="236">
        <v>6</v>
      </c>
      <c r="AD25" s="235">
        <v>6.2</v>
      </c>
      <c r="AE25" s="235">
        <v>7</v>
      </c>
      <c r="AF25" s="235">
        <v>3.5</v>
      </c>
    </row>
    <row r="26" spans="2:32" ht="17.25" thickBot="1" x14ac:dyDescent="0.35">
      <c r="B26" s="301"/>
      <c r="C26" s="234" t="s">
        <v>261</v>
      </c>
      <c r="D26" s="235">
        <v>6.1</v>
      </c>
      <c r="E26" s="235">
        <v>5.7</v>
      </c>
      <c r="F26" s="235">
        <v>4.5</v>
      </c>
      <c r="G26" s="235">
        <v>1.7</v>
      </c>
      <c r="H26" s="235">
        <v>4.8</v>
      </c>
      <c r="I26" s="235">
        <v>3.5</v>
      </c>
      <c r="J26" s="235">
        <v>4.0999999999999996</v>
      </c>
      <c r="K26" s="235">
        <v>5.2</v>
      </c>
      <c r="L26" s="235">
        <v>14</v>
      </c>
      <c r="M26" s="235">
        <v>12.5</v>
      </c>
      <c r="N26" s="235">
        <v>8.1999999999999993</v>
      </c>
      <c r="O26" s="235">
        <v>6.2</v>
      </c>
      <c r="P26" s="235">
        <v>9.1</v>
      </c>
      <c r="Q26" s="235">
        <v>6.3</v>
      </c>
      <c r="R26" s="235">
        <v>7.2</v>
      </c>
      <c r="S26" s="235">
        <v>7.1</v>
      </c>
      <c r="T26" s="235">
        <v>5.7</v>
      </c>
      <c r="U26" s="235">
        <v>3.4</v>
      </c>
      <c r="V26" s="235">
        <v>3.3</v>
      </c>
      <c r="W26" s="235">
        <v>3.4</v>
      </c>
      <c r="X26" s="235">
        <v>4.5999999999999996</v>
      </c>
      <c r="Y26" s="235">
        <v>3</v>
      </c>
      <c r="Z26" s="235">
        <v>5.9</v>
      </c>
      <c r="AA26" s="235">
        <v>4.3</v>
      </c>
      <c r="AB26" s="235">
        <v>4</v>
      </c>
      <c r="AC26" s="236">
        <v>5.6</v>
      </c>
      <c r="AD26" s="235">
        <v>7.2</v>
      </c>
      <c r="AE26" s="235">
        <v>6.7</v>
      </c>
      <c r="AF26" s="235">
        <v>3.9</v>
      </c>
    </row>
    <row r="27" spans="2:32" ht="17.25" thickBot="1" x14ac:dyDescent="0.35">
      <c r="B27" s="299" t="s">
        <v>717</v>
      </c>
      <c r="C27" s="234" t="s">
        <v>259</v>
      </c>
      <c r="D27" s="235">
        <v>14.3</v>
      </c>
      <c r="E27" s="235">
        <v>14.2</v>
      </c>
      <c r="F27" s="235">
        <v>8.9</v>
      </c>
      <c r="G27" s="235">
        <v>5.6</v>
      </c>
      <c r="H27" s="235">
        <v>10.1</v>
      </c>
      <c r="I27" s="235">
        <v>5.8</v>
      </c>
      <c r="J27" s="235">
        <v>11.1</v>
      </c>
      <c r="K27" s="235">
        <v>12.5</v>
      </c>
      <c r="L27" s="235">
        <v>35.200000000000003</v>
      </c>
      <c r="M27" s="235">
        <v>32.5</v>
      </c>
      <c r="N27" s="235">
        <v>19</v>
      </c>
      <c r="O27" s="235">
        <v>16.600000000000001</v>
      </c>
      <c r="P27" s="235">
        <v>29.2</v>
      </c>
      <c r="Q27" s="235">
        <v>16.600000000000001</v>
      </c>
      <c r="R27" s="235">
        <v>12.4</v>
      </c>
      <c r="S27" s="235">
        <v>11.9</v>
      </c>
      <c r="T27" s="235">
        <v>17</v>
      </c>
      <c r="U27" s="235">
        <v>11.4</v>
      </c>
      <c r="V27" s="235">
        <v>9.1999999999999993</v>
      </c>
      <c r="W27" s="235">
        <v>6.7</v>
      </c>
      <c r="X27" s="235">
        <v>8.5</v>
      </c>
      <c r="Y27" s="235">
        <v>9.9</v>
      </c>
      <c r="Z27" s="235">
        <v>18.3</v>
      </c>
      <c r="AA27" s="235">
        <v>16.8</v>
      </c>
      <c r="AB27" s="235">
        <v>8.1</v>
      </c>
      <c r="AC27" s="236">
        <v>16.100000000000001</v>
      </c>
      <c r="AD27" s="235">
        <v>17.2</v>
      </c>
      <c r="AE27" s="235">
        <v>20.100000000000001</v>
      </c>
      <c r="AF27" s="235">
        <v>11.2</v>
      </c>
    </row>
    <row r="28" spans="2:32" ht="17.25" thickBot="1" x14ac:dyDescent="0.35">
      <c r="B28" s="300"/>
      <c r="C28" s="234" t="s">
        <v>260</v>
      </c>
      <c r="D28" s="235">
        <v>13.6</v>
      </c>
      <c r="E28" s="235">
        <v>12.3</v>
      </c>
      <c r="F28" s="235">
        <v>8.3000000000000007</v>
      </c>
      <c r="G28" s="235">
        <v>6</v>
      </c>
      <c r="H28" s="235">
        <v>9.6999999999999993</v>
      </c>
      <c r="I28" s="235">
        <v>4.8</v>
      </c>
      <c r="J28" s="235">
        <v>11.7</v>
      </c>
      <c r="K28" s="235">
        <v>10.6</v>
      </c>
      <c r="L28" s="235">
        <v>37.1</v>
      </c>
      <c r="M28" s="235">
        <v>34.5</v>
      </c>
      <c r="N28" s="235">
        <v>17.600000000000001</v>
      </c>
      <c r="O28" s="235">
        <v>19.8</v>
      </c>
      <c r="P28" s="235">
        <v>31.2</v>
      </c>
      <c r="Q28" s="235">
        <v>14.3</v>
      </c>
      <c r="R28" s="235">
        <v>10.1</v>
      </c>
      <c r="S28" s="235">
        <v>9.3000000000000007</v>
      </c>
      <c r="T28" s="235">
        <v>16</v>
      </c>
      <c r="U28" s="235">
        <v>10.6</v>
      </c>
      <c r="V28" s="235">
        <v>7.6</v>
      </c>
      <c r="W28" s="235">
        <v>6.2</v>
      </c>
      <c r="X28" s="235">
        <v>7.8</v>
      </c>
      <c r="Y28" s="235">
        <v>10.3</v>
      </c>
      <c r="Z28" s="235">
        <v>21.4</v>
      </c>
      <c r="AA28" s="235">
        <v>17.5</v>
      </c>
      <c r="AB28" s="235">
        <v>9.1999999999999993</v>
      </c>
      <c r="AC28" s="236">
        <v>19.7</v>
      </c>
      <c r="AD28" s="235">
        <v>15.6</v>
      </c>
      <c r="AE28" s="235">
        <v>19.7</v>
      </c>
      <c r="AF28" s="235">
        <v>9.1999999999999993</v>
      </c>
    </row>
    <row r="29" spans="2:32" ht="17.25" thickBot="1" x14ac:dyDescent="0.35">
      <c r="B29" s="301"/>
      <c r="C29" s="234" t="s">
        <v>261</v>
      </c>
      <c r="D29" s="235">
        <v>14.9</v>
      </c>
      <c r="E29" s="235">
        <v>16</v>
      </c>
      <c r="F29" s="235">
        <v>9.3000000000000007</v>
      </c>
      <c r="G29" s="235">
        <v>5.4</v>
      </c>
      <c r="H29" s="235">
        <v>10.4</v>
      </c>
      <c r="I29" s="235">
        <v>6.6</v>
      </c>
      <c r="J29" s="235">
        <v>10.5</v>
      </c>
      <c r="K29" s="235">
        <v>14.2</v>
      </c>
      <c r="L29" s="235">
        <v>33.5</v>
      </c>
      <c r="M29" s="235">
        <v>30.9</v>
      </c>
      <c r="N29" s="235">
        <v>20.2</v>
      </c>
      <c r="O29" s="235">
        <v>14.5</v>
      </c>
      <c r="P29" s="235">
        <v>27.8</v>
      </c>
      <c r="Q29" s="235">
        <v>19.3</v>
      </c>
      <c r="R29" s="235">
        <v>14.2</v>
      </c>
      <c r="S29" s="235">
        <v>14.1</v>
      </c>
      <c r="T29" s="235">
        <v>17.8</v>
      </c>
      <c r="U29" s="235">
        <v>11.9</v>
      </c>
      <c r="V29" s="235">
        <v>10.5</v>
      </c>
      <c r="W29" s="235">
        <v>7.3</v>
      </c>
      <c r="X29" s="235">
        <v>9.1999999999999993</v>
      </c>
      <c r="Y29" s="235">
        <v>9.6</v>
      </c>
      <c r="Z29" s="235">
        <v>15.5</v>
      </c>
      <c r="AA29" s="235">
        <v>16.3</v>
      </c>
      <c r="AB29" s="235">
        <v>7.4</v>
      </c>
      <c r="AC29" s="236">
        <v>14</v>
      </c>
      <c r="AD29" s="235">
        <v>18.7</v>
      </c>
      <c r="AE29" s="235">
        <v>20.5</v>
      </c>
      <c r="AF29" s="235">
        <v>13</v>
      </c>
    </row>
    <row r="30" spans="2:32" ht="17.25" thickBot="1" x14ac:dyDescent="0.35">
      <c r="B30" s="299" t="s">
        <v>718</v>
      </c>
      <c r="C30" s="234" t="s">
        <v>259</v>
      </c>
      <c r="D30" s="235">
        <v>41.7</v>
      </c>
      <c r="E30" s="235">
        <v>31</v>
      </c>
      <c r="F30" s="235">
        <v>23.9</v>
      </c>
      <c r="G30" s="235">
        <v>29.7</v>
      </c>
      <c r="H30" s="235">
        <v>61.1</v>
      </c>
      <c r="I30" s="235">
        <v>51.4</v>
      </c>
      <c r="J30" s="235">
        <v>44.6</v>
      </c>
      <c r="K30" s="235">
        <v>47.1</v>
      </c>
      <c r="L30" s="235">
        <v>22.5</v>
      </c>
      <c r="M30" s="235">
        <v>33</v>
      </c>
      <c r="N30" s="235">
        <v>36.9</v>
      </c>
      <c r="O30" s="235">
        <v>33.200000000000003</v>
      </c>
      <c r="P30" s="235">
        <v>26.1</v>
      </c>
      <c r="Q30" s="235">
        <v>38.799999999999997</v>
      </c>
      <c r="R30" s="235">
        <v>36.299999999999997</v>
      </c>
      <c r="S30" s="235">
        <v>37.299999999999997</v>
      </c>
      <c r="T30" s="235">
        <v>34.6</v>
      </c>
      <c r="U30" s="235">
        <v>32.200000000000003</v>
      </c>
      <c r="V30" s="235">
        <v>56</v>
      </c>
      <c r="W30" s="235">
        <v>70</v>
      </c>
      <c r="X30" s="235">
        <v>56.4</v>
      </c>
      <c r="Y30" s="235">
        <v>35.200000000000003</v>
      </c>
      <c r="Z30" s="235">
        <v>34.299999999999997</v>
      </c>
      <c r="AA30" s="235">
        <v>29.6</v>
      </c>
      <c r="AB30" s="235">
        <v>36.200000000000003</v>
      </c>
      <c r="AC30" s="236">
        <v>29.7</v>
      </c>
      <c r="AD30" s="235">
        <v>53.9</v>
      </c>
      <c r="AE30" s="235">
        <v>55</v>
      </c>
      <c r="AF30" s="235">
        <v>56.6</v>
      </c>
    </row>
    <row r="31" spans="2:32" ht="17.25" thickBot="1" x14ac:dyDescent="0.35">
      <c r="B31" s="300"/>
      <c r="C31" s="234" t="s">
        <v>260</v>
      </c>
      <c r="D31" s="235">
        <v>39</v>
      </c>
      <c r="E31" s="235">
        <v>29.5</v>
      </c>
      <c r="F31" s="235">
        <v>20.100000000000001</v>
      </c>
      <c r="G31" s="235">
        <v>25.9</v>
      </c>
      <c r="H31" s="235">
        <v>61.8</v>
      </c>
      <c r="I31" s="235">
        <v>48.4</v>
      </c>
      <c r="J31" s="235">
        <v>43</v>
      </c>
      <c r="K31" s="235">
        <v>45.9</v>
      </c>
      <c r="L31" s="235">
        <v>21</v>
      </c>
      <c r="M31" s="235">
        <v>30.7</v>
      </c>
      <c r="N31" s="235">
        <v>34</v>
      </c>
      <c r="O31" s="235">
        <v>27.3</v>
      </c>
      <c r="P31" s="235">
        <v>22</v>
      </c>
      <c r="Q31" s="235">
        <v>39.9</v>
      </c>
      <c r="R31" s="235">
        <v>32.799999999999997</v>
      </c>
      <c r="S31" s="235">
        <v>35.6</v>
      </c>
      <c r="T31" s="235">
        <v>31.3</v>
      </c>
      <c r="U31" s="235">
        <v>26.9</v>
      </c>
      <c r="V31" s="235">
        <v>54.9</v>
      </c>
      <c r="W31" s="235">
        <v>70.3</v>
      </c>
      <c r="X31" s="235">
        <v>52.5</v>
      </c>
      <c r="Y31" s="235">
        <v>31</v>
      </c>
      <c r="Z31" s="235">
        <v>32.5</v>
      </c>
      <c r="AA31" s="235">
        <v>23.3</v>
      </c>
      <c r="AB31" s="235">
        <v>33</v>
      </c>
      <c r="AC31" s="236">
        <v>22.2</v>
      </c>
      <c r="AD31" s="235">
        <v>53.5</v>
      </c>
      <c r="AE31" s="235">
        <v>56.2</v>
      </c>
      <c r="AF31" s="235">
        <v>55.7</v>
      </c>
    </row>
    <row r="32" spans="2:32" ht="17.25" thickBot="1" x14ac:dyDescent="0.35">
      <c r="B32" s="301"/>
      <c r="C32" s="234" t="s">
        <v>261</v>
      </c>
      <c r="D32" s="235">
        <v>44.3</v>
      </c>
      <c r="E32" s="235">
        <v>32.5</v>
      </c>
      <c r="F32" s="235">
        <v>27.6</v>
      </c>
      <c r="G32" s="235">
        <v>33.4</v>
      </c>
      <c r="H32" s="235">
        <v>60.5</v>
      </c>
      <c r="I32" s="235">
        <v>54.2</v>
      </c>
      <c r="J32" s="235">
        <v>46.3</v>
      </c>
      <c r="K32" s="235">
        <v>48.2</v>
      </c>
      <c r="L32" s="235">
        <v>23.9</v>
      </c>
      <c r="M32" s="235">
        <v>35.1</v>
      </c>
      <c r="N32" s="235">
        <v>39.799999999999997</v>
      </c>
      <c r="O32" s="235">
        <v>38.799999999999997</v>
      </c>
      <c r="P32" s="235">
        <v>29.8</v>
      </c>
      <c r="Q32" s="235">
        <v>37.700000000000003</v>
      </c>
      <c r="R32" s="235">
        <v>39.6</v>
      </c>
      <c r="S32" s="235">
        <v>38.9</v>
      </c>
      <c r="T32" s="235">
        <v>37.799999999999997</v>
      </c>
      <c r="U32" s="235">
        <v>37.200000000000003</v>
      </c>
      <c r="V32" s="235">
        <v>57</v>
      </c>
      <c r="W32" s="235">
        <v>69.7</v>
      </c>
      <c r="X32" s="235">
        <v>60.3</v>
      </c>
      <c r="Y32" s="235">
        <v>39.200000000000003</v>
      </c>
      <c r="Z32" s="235">
        <v>36</v>
      </c>
      <c r="AA32" s="235">
        <v>35.700000000000003</v>
      </c>
      <c r="AB32" s="235">
        <v>39.1</v>
      </c>
      <c r="AC32" s="236">
        <v>36.799999999999997</v>
      </c>
      <c r="AD32" s="235">
        <v>54.3</v>
      </c>
      <c r="AE32" s="235">
        <v>53.9</v>
      </c>
      <c r="AF32" s="235">
        <v>57.6</v>
      </c>
    </row>
    <row r="33" spans="2:32" ht="39" thickBot="1" x14ac:dyDescent="0.35">
      <c r="B33" s="237" t="s">
        <v>570</v>
      </c>
      <c r="C33" s="238"/>
      <c r="D33" s="235">
        <v>86.6</v>
      </c>
      <c r="E33" s="235">
        <v>92.7</v>
      </c>
      <c r="F33" s="235">
        <v>83.6</v>
      </c>
      <c r="G33" s="235">
        <v>92.4</v>
      </c>
      <c r="H33" s="235">
        <v>72.599999999999994</v>
      </c>
      <c r="I33" s="235">
        <v>87.5</v>
      </c>
      <c r="J33" s="235">
        <v>90.3</v>
      </c>
      <c r="K33" s="235">
        <v>86.5</v>
      </c>
      <c r="L33" s="235">
        <v>91.2</v>
      </c>
      <c r="M33" s="235">
        <v>89.1</v>
      </c>
      <c r="N33" s="235">
        <v>87.8</v>
      </c>
      <c r="O33" s="235">
        <v>89</v>
      </c>
      <c r="P33" s="235">
        <v>87.7</v>
      </c>
      <c r="Q33" s="235">
        <v>84.5</v>
      </c>
      <c r="R33" s="235">
        <v>89.8</v>
      </c>
      <c r="S33" s="235">
        <v>89.7</v>
      </c>
      <c r="T33" s="235">
        <v>80.3</v>
      </c>
      <c r="U33" s="235">
        <v>87.1</v>
      </c>
      <c r="V33" s="235">
        <v>90</v>
      </c>
      <c r="W33" s="235">
        <v>73.5</v>
      </c>
      <c r="X33" s="235">
        <v>87.6</v>
      </c>
      <c r="Y33" s="235">
        <v>90.1</v>
      </c>
      <c r="Z33" s="235">
        <v>90.5</v>
      </c>
      <c r="AA33" s="235">
        <v>83.3</v>
      </c>
      <c r="AB33" s="235">
        <v>93.9</v>
      </c>
      <c r="AC33" s="236">
        <v>91.7</v>
      </c>
      <c r="AD33" s="235">
        <v>67.3</v>
      </c>
      <c r="AE33" s="235">
        <v>66.7</v>
      </c>
      <c r="AF33" s="235">
        <v>81.099999999999994</v>
      </c>
    </row>
    <row r="34" spans="2:32" ht="17.25" thickBot="1" x14ac:dyDescent="0.35">
      <c r="B34" s="299" t="s">
        <v>719</v>
      </c>
      <c r="C34" s="234" t="s">
        <v>259</v>
      </c>
      <c r="D34" s="239">
        <v>10.1</v>
      </c>
      <c r="E34" s="239">
        <v>9.3000000000000007</v>
      </c>
      <c r="F34" s="239">
        <v>13.7</v>
      </c>
      <c r="G34" s="239">
        <v>5.7</v>
      </c>
      <c r="H34" s="239">
        <v>7.7</v>
      </c>
      <c r="I34" s="239">
        <v>5.7</v>
      </c>
      <c r="J34" s="239">
        <v>6.9</v>
      </c>
      <c r="K34" s="239">
        <v>10.1</v>
      </c>
      <c r="L34" s="239">
        <v>12.5</v>
      </c>
      <c r="M34" s="239">
        <v>12.1</v>
      </c>
      <c r="N34" s="239">
        <v>10.6</v>
      </c>
      <c r="O34" s="239">
        <v>11.8</v>
      </c>
      <c r="P34" s="239">
        <v>18.100000000000001</v>
      </c>
      <c r="Q34" s="239">
        <v>13.7</v>
      </c>
      <c r="R34" s="239">
        <v>7.9</v>
      </c>
      <c r="S34" s="239">
        <v>8.6</v>
      </c>
      <c r="T34" s="239">
        <v>5.6</v>
      </c>
      <c r="U34" s="239">
        <v>11</v>
      </c>
      <c r="V34" s="239">
        <v>8</v>
      </c>
      <c r="W34" s="239">
        <v>4.3</v>
      </c>
      <c r="X34" s="239">
        <v>7.1</v>
      </c>
      <c r="Y34" s="239">
        <v>8.1</v>
      </c>
      <c r="Z34" s="239">
        <v>8</v>
      </c>
      <c r="AA34" s="239">
        <v>14.7</v>
      </c>
      <c r="AB34" s="239">
        <v>7</v>
      </c>
      <c r="AC34" s="236">
        <v>10.3</v>
      </c>
      <c r="AD34" s="239">
        <v>8.1999999999999993</v>
      </c>
      <c r="AE34" s="239">
        <v>5.5</v>
      </c>
      <c r="AF34" s="239">
        <v>10.5</v>
      </c>
    </row>
    <row r="35" spans="2:32" ht="17.25" thickBot="1" x14ac:dyDescent="0.35">
      <c r="B35" s="300"/>
      <c r="C35" s="234" t="s">
        <v>260</v>
      </c>
      <c r="D35" s="235">
        <v>10.4</v>
      </c>
      <c r="E35" s="235">
        <v>8.4</v>
      </c>
      <c r="F35" s="235">
        <v>14.8</v>
      </c>
      <c r="G35" s="235">
        <v>8.1999999999999993</v>
      </c>
      <c r="H35" s="235">
        <v>7.4</v>
      </c>
      <c r="I35" s="235">
        <v>6.2</v>
      </c>
      <c r="J35" s="235">
        <v>7.3</v>
      </c>
      <c r="K35" s="235">
        <v>9.9</v>
      </c>
      <c r="L35" s="235">
        <v>12.4</v>
      </c>
      <c r="M35" s="235">
        <v>11.7</v>
      </c>
      <c r="N35" s="235">
        <v>10.3</v>
      </c>
      <c r="O35" s="235">
        <v>12.1</v>
      </c>
      <c r="P35" s="235">
        <v>18</v>
      </c>
      <c r="Q35" s="235">
        <v>13.2</v>
      </c>
      <c r="R35" s="235">
        <v>6.9</v>
      </c>
      <c r="S35" s="235">
        <v>7.5</v>
      </c>
      <c r="T35" s="235">
        <v>5.5</v>
      </c>
      <c r="U35" s="235">
        <v>13.2</v>
      </c>
      <c r="V35" s="235">
        <v>8.1999999999999993</v>
      </c>
      <c r="W35" s="235">
        <v>3.9</v>
      </c>
      <c r="X35" s="235">
        <v>7.3</v>
      </c>
      <c r="Y35" s="235">
        <v>9.5</v>
      </c>
      <c r="Z35" s="235">
        <v>8.6</v>
      </c>
      <c r="AA35" s="235">
        <v>17.899999999999999</v>
      </c>
      <c r="AB35" s="235">
        <v>8.1</v>
      </c>
      <c r="AC35" s="236">
        <v>11.6</v>
      </c>
      <c r="AD35" s="235">
        <v>7.8</v>
      </c>
      <c r="AE35" s="235">
        <v>5.4</v>
      </c>
      <c r="AF35" s="235">
        <v>10.6</v>
      </c>
    </row>
    <row r="36" spans="2:32" ht="17.25" thickBot="1" x14ac:dyDescent="0.35">
      <c r="B36" s="301"/>
      <c r="C36" s="234" t="s">
        <v>261</v>
      </c>
      <c r="D36" s="235">
        <v>9.9</v>
      </c>
      <c r="E36" s="235">
        <v>10.1</v>
      </c>
      <c r="F36" s="235">
        <v>12.7</v>
      </c>
      <c r="G36" s="235">
        <v>3.3</v>
      </c>
      <c r="H36" s="235">
        <v>8</v>
      </c>
      <c r="I36" s="235">
        <v>5.2</v>
      </c>
      <c r="J36" s="235">
        <v>6.6</v>
      </c>
      <c r="K36" s="235">
        <v>10.3</v>
      </c>
      <c r="L36" s="235">
        <v>12.7</v>
      </c>
      <c r="M36" s="235">
        <v>12.5</v>
      </c>
      <c r="N36" s="235">
        <v>10.9</v>
      </c>
      <c r="O36" s="235">
        <v>11.4</v>
      </c>
      <c r="P36" s="235">
        <v>18.2</v>
      </c>
      <c r="Q36" s="235">
        <v>14.2</v>
      </c>
      <c r="R36" s="235">
        <v>8.8000000000000007</v>
      </c>
      <c r="S36" s="235">
        <v>9.6999999999999993</v>
      </c>
      <c r="T36" s="235">
        <v>5.8</v>
      </c>
      <c r="U36" s="235">
        <v>8.9</v>
      </c>
      <c r="V36" s="235">
        <v>7.9</v>
      </c>
      <c r="W36" s="235">
        <v>4.5999999999999996</v>
      </c>
      <c r="X36" s="235">
        <v>7</v>
      </c>
      <c r="Y36" s="235">
        <v>6.8</v>
      </c>
      <c r="Z36" s="235">
        <v>7.4</v>
      </c>
      <c r="AA36" s="235">
        <v>11.5</v>
      </c>
      <c r="AB36" s="235">
        <v>6</v>
      </c>
      <c r="AC36" s="236">
        <v>9.1</v>
      </c>
      <c r="AD36" s="235">
        <v>8.5</v>
      </c>
      <c r="AE36" s="235">
        <v>5.6</v>
      </c>
      <c r="AF36" s="235">
        <v>10.5</v>
      </c>
    </row>
    <row r="37" spans="2:32" ht="17.25" thickBot="1" x14ac:dyDescent="0.35">
      <c r="B37" s="299" t="s">
        <v>720</v>
      </c>
      <c r="C37" s="234" t="s">
        <v>259</v>
      </c>
      <c r="D37" s="235">
        <v>41.6</v>
      </c>
      <c r="E37" s="235">
        <v>47.5</v>
      </c>
      <c r="F37" s="235">
        <v>32.5</v>
      </c>
      <c r="G37" s="235">
        <v>35.1</v>
      </c>
      <c r="H37" s="235">
        <v>49</v>
      </c>
      <c r="I37" s="235">
        <v>35.5</v>
      </c>
      <c r="J37" s="235">
        <v>46.2</v>
      </c>
      <c r="K37" s="235">
        <v>55.4</v>
      </c>
      <c r="L37" s="235">
        <v>43.1</v>
      </c>
      <c r="M37" s="235">
        <v>44.7</v>
      </c>
      <c r="N37" s="235">
        <v>47.5</v>
      </c>
      <c r="O37" s="235">
        <v>33.1</v>
      </c>
      <c r="P37" s="235">
        <v>27.6</v>
      </c>
      <c r="Q37" s="235">
        <v>58.8</v>
      </c>
      <c r="R37" s="235">
        <v>45.7</v>
      </c>
      <c r="S37" s="235">
        <v>57.8</v>
      </c>
      <c r="T37" s="235">
        <v>56.2</v>
      </c>
      <c r="U37" s="235">
        <v>33.4</v>
      </c>
      <c r="V37" s="235">
        <v>37.799999999999997</v>
      </c>
      <c r="W37" s="235">
        <v>51.4</v>
      </c>
      <c r="X37" s="235">
        <v>42.4</v>
      </c>
      <c r="Y37" s="235">
        <v>46.6</v>
      </c>
      <c r="Z37" s="235">
        <v>36.200000000000003</v>
      </c>
      <c r="AA37" s="235">
        <v>25.8</v>
      </c>
      <c r="AB37" s="235">
        <v>44.9</v>
      </c>
      <c r="AC37" s="236">
        <v>40.1</v>
      </c>
      <c r="AD37" s="235">
        <v>47.3</v>
      </c>
      <c r="AE37" s="235">
        <v>52.5</v>
      </c>
      <c r="AF37" s="235">
        <v>50</v>
      </c>
    </row>
    <row r="38" spans="2:32" ht="17.25" thickBot="1" x14ac:dyDescent="0.35">
      <c r="B38" s="300"/>
      <c r="C38" s="234" t="s">
        <v>260</v>
      </c>
      <c r="D38" s="235">
        <v>46.7</v>
      </c>
      <c r="E38" s="235">
        <v>55.2</v>
      </c>
      <c r="F38" s="235">
        <v>39</v>
      </c>
      <c r="G38" s="235">
        <v>41</v>
      </c>
      <c r="H38" s="235">
        <v>57.1</v>
      </c>
      <c r="I38" s="235">
        <v>35.9</v>
      </c>
      <c r="J38" s="235">
        <v>60</v>
      </c>
      <c r="K38" s="235">
        <v>59.7</v>
      </c>
      <c r="L38" s="235">
        <v>49.3</v>
      </c>
      <c r="M38" s="235">
        <v>50.8</v>
      </c>
      <c r="N38" s="235">
        <v>52.3</v>
      </c>
      <c r="O38" s="235">
        <v>41.8</v>
      </c>
      <c r="P38" s="235">
        <v>33.799999999999997</v>
      </c>
      <c r="Q38" s="235">
        <v>68.2</v>
      </c>
      <c r="R38" s="235">
        <v>57</v>
      </c>
      <c r="S38" s="235">
        <v>69.5</v>
      </c>
      <c r="T38" s="235">
        <v>57.9</v>
      </c>
      <c r="U38" s="235">
        <v>39.799999999999997</v>
      </c>
      <c r="V38" s="235">
        <v>45.5</v>
      </c>
      <c r="W38" s="235">
        <v>55.2</v>
      </c>
      <c r="X38" s="235">
        <v>45.6</v>
      </c>
      <c r="Y38" s="235">
        <v>56.4</v>
      </c>
      <c r="Z38" s="235">
        <v>42.5</v>
      </c>
      <c r="AA38" s="235">
        <v>29.8</v>
      </c>
      <c r="AB38" s="235">
        <v>57.1</v>
      </c>
      <c r="AC38" s="236">
        <v>48.3</v>
      </c>
      <c r="AD38" s="235">
        <v>56.6</v>
      </c>
      <c r="AE38" s="235">
        <v>59.9</v>
      </c>
      <c r="AF38" s="235">
        <v>53.3</v>
      </c>
    </row>
    <row r="39" spans="2:32" ht="17.25" thickBot="1" x14ac:dyDescent="0.35">
      <c r="B39" s="301"/>
      <c r="C39" s="234" t="s">
        <v>261</v>
      </c>
      <c r="D39" s="235">
        <v>36.6</v>
      </c>
      <c r="E39" s="235">
        <v>39.799999999999997</v>
      </c>
      <c r="F39" s="235">
        <v>26.4</v>
      </c>
      <c r="G39" s="235">
        <v>29.5</v>
      </c>
      <c r="H39" s="235">
        <v>41.2</v>
      </c>
      <c r="I39" s="235">
        <v>35.1</v>
      </c>
      <c r="J39" s="235">
        <v>33.5</v>
      </c>
      <c r="K39" s="235">
        <v>50.8</v>
      </c>
      <c r="L39" s="235">
        <v>36.700000000000003</v>
      </c>
      <c r="M39" s="235">
        <v>38.5</v>
      </c>
      <c r="N39" s="235">
        <v>42.4</v>
      </c>
      <c r="O39" s="235">
        <v>24.7</v>
      </c>
      <c r="P39" s="235">
        <v>21.6</v>
      </c>
      <c r="Q39" s="235">
        <v>49</v>
      </c>
      <c r="R39" s="235">
        <v>35</v>
      </c>
      <c r="S39" s="235">
        <v>46.9</v>
      </c>
      <c r="T39" s="235">
        <v>54.5</v>
      </c>
      <c r="U39" s="235">
        <v>27.2</v>
      </c>
      <c r="V39" s="235">
        <v>31.2</v>
      </c>
      <c r="W39" s="235">
        <v>47.6</v>
      </c>
      <c r="X39" s="235">
        <v>39.299999999999997</v>
      </c>
      <c r="Y39" s="235">
        <v>37.200000000000003</v>
      </c>
      <c r="Z39" s="235">
        <v>29.7</v>
      </c>
      <c r="AA39" s="235">
        <v>22.2</v>
      </c>
      <c r="AB39" s="235">
        <v>34.5</v>
      </c>
      <c r="AC39" s="236">
        <v>32.200000000000003</v>
      </c>
      <c r="AD39" s="235">
        <v>38.6</v>
      </c>
      <c r="AE39" s="235">
        <v>45.5</v>
      </c>
      <c r="AF39" s="235">
        <v>46.6</v>
      </c>
    </row>
    <row r="40" spans="2:32" ht="17.25" thickBot="1" x14ac:dyDescent="0.35">
      <c r="B40" s="299" t="s">
        <v>574</v>
      </c>
      <c r="C40" s="234" t="s">
        <v>259</v>
      </c>
      <c r="D40" s="235">
        <v>57.3</v>
      </c>
      <c r="E40" s="235">
        <v>47.4</v>
      </c>
      <c r="F40" s="235">
        <v>51.9</v>
      </c>
      <c r="G40" s="235">
        <v>55.3</v>
      </c>
      <c r="H40" s="235">
        <v>60.7</v>
      </c>
      <c r="I40" s="235">
        <v>62</v>
      </c>
      <c r="J40" s="235">
        <v>63.2</v>
      </c>
      <c r="K40" s="235">
        <v>53.3</v>
      </c>
      <c r="L40" s="235">
        <v>50.6</v>
      </c>
      <c r="M40" s="235">
        <v>58.5</v>
      </c>
      <c r="N40" s="235">
        <v>52.5</v>
      </c>
      <c r="O40" s="235">
        <v>39.799999999999997</v>
      </c>
      <c r="P40" s="235">
        <v>52.8</v>
      </c>
      <c r="Q40" s="235">
        <v>63.5</v>
      </c>
      <c r="R40" s="235">
        <v>61</v>
      </c>
      <c r="S40" s="235">
        <v>50.6</v>
      </c>
      <c r="T40" s="235">
        <v>59.6</v>
      </c>
      <c r="U40" s="235">
        <v>57</v>
      </c>
      <c r="V40" s="235">
        <v>65.400000000000006</v>
      </c>
      <c r="W40" s="235">
        <v>63.3</v>
      </c>
      <c r="X40" s="235">
        <v>55.6</v>
      </c>
      <c r="Y40" s="235">
        <v>45.1</v>
      </c>
      <c r="Z40" s="235">
        <v>70.3</v>
      </c>
      <c r="AA40" s="235">
        <v>57.1</v>
      </c>
      <c r="AB40" s="235">
        <v>50.6</v>
      </c>
      <c r="AC40" s="236">
        <v>37.799999999999997</v>
      </c>
      <c r="AD40" s="235">
        <v>54.4</v>
      </c>
      <c r="AE40" s="235">
        <v>63.8</v>
      </c>
      <c r="AF40" s="235">
        <v>65.400000000000006</v>
      </c>
    </row>
    <row r="41" spans="2:32" ht="17.25" thickBot="1" x14ac:dyDescent="0.35">
      <c r="B41" s="300"/>
      <c r="C41" s="234" t="s">
        <v>260</v>
      </c>
      <c r="D41" s="235">
        <v>46</v>
      </c>
      <c r="E41" s="235">
        <v>37.4</v>
      </c>
      <c r="F41" s="235">
        <v>41.5</v>
      </c>
      <c r="G41" s="235">
        <v>47.4</v>
      </c>
      <c r="H41" s="235">
        <v>49.9</v>
      </c>
      <c r="I41" s="235">
        <v>54</v>
      </c>
      <c r="J41" s="235">
        <v>54.2</v>
      </c>
      <c r="K41" s="235">
        <v>37.700000000000003</v>
      </c>
      <c r="L41" s="235">
        <v>36.6</v>
      </c>
      <c r="M41" s="235">
        <v>47.2</v>
      </c>
      <c r="N41" s="235">
        <v>44.6</v>
      </c>
      <c r="O41" s="235">
        <v>32.5</v>
      </c>
      <c r="P41" s="235">
        <v>36.200000000000003</v>
      </c>
      <c r="Q41" s="235">
        <v>51.8</v>
      </c>
      <c r="R41" s="235">
        <v>52.2</v>
      </c>
      <c r="S41" s="235">
        <v>43.1</v>
      </c>
      <c r="T41" s="235">
        <v>53.1</v>
      </c>
      <c r="U41" s="235">
        <v>48</v>
      </c>
      <c r="V41" s="235">
        <v>46.6</v>
      </c>
      <c r="W41" s="235">
        <v>51.9</v>
      </c>
      <c r="X41" s="235">
        <v>50.5</v>
      </c>
      <c r="Y41" s="235">
        <v>30.7</v>
      </c>
      <c r="Z41" s="235">
        <v>62.5</v>
      </c>
      <c r="AA41" s="235">
        <v>41.7</v>
      </c>
      <c r="AB41" s="235">
        <v>44</v>
      </c>
      <c r="AC41" s="236">
        <v>31</v>
      </c>
      <c r="AD41" s="235">
        <v>43.8</v>
      </c>
      <c r="AE41" s="235">
        <v>51.4</v>
      </c>
      <c r="AF41" s="235">
        <v>56</v>
      </c>
    </row>
    <row r="42" spans="2:32" ht="17.25" thickBot="1" x14ac:dyDescent="0.35">
      <c r="B42" s="301"/>
      <c r="C42" s="234" t="s">
        <v>261</v>
      </c>
      <c r="D42" s="235">
        <v>68.3</v>
      </c>
      <c r="E42" s="235">
        <v>56</v>
      </c>
      <c r="F42" s="235">
        <v>61.7</v>
      </c>
      <c r="G42" s="235">
        <v>66</v>
      </c>
      <c r="H42" s="235">
        <v>69.5</v>
      </c>
      <c r="I42" s="235">
        <v>71.099999999999994</v>
      </c>
      <c r="J42" s="235">
        <v>68.2</v>
      </c>
      <c r="K42" s="235">
        <v>65</v>
      </c>
      <c r="L42" s="235">
        <v>65.099999999999994</v>
      </c>
      <c r="M42" s="235">
        <v>68.3</v>
      </c>
      <c r="N42" s="235">
        <v>60.9</v>
      </c>
      <c r="O42" s="235">
        <v>50</v>
      </c>
      <c r="P42" s="235">
        <v>67.900000000000006</v>
      </c>
      <c r="Q42" s="235">
        <v>74.099999999999994</v>
      </c>
      <c r="R42" s="235">
        <v>66.400000000000006</v>
      </c>
      <c r="S42" s="235">
        <v>55.1</v>
      </c>
      <c r="T42" s="235">
        <v>66.2</v>
      </c>
      <c r="U42" s="235">
        <v>68</v>
      </c>
      <c r="V42" s="235">
        <v>82.1</v>
      </c>
      <c r="W42" s="235">
        <v>74.900000000000006</v>
      </c>
      <c r="X42" s="235">
        <v>63.1</v>
      </c>
      <c r="Y42" s="235">
        <v>58.1</v>
      </c>
      <c r="Z42" s="235">
        <v>77.5</v>
      </c>
      <c r="AA42" s="235">
        <v>74.400000000000006</v>
      </c>
      <c r="AB42" s="235">
        <v>57.4</v>
      </c>
      <c r="AC42" s="236">
        <v>45.9</v>
      </c>
      <c r="AD42" s="235">
        <v>60.7</v>
      </c>
      <c r="AE42" s="235">
        <v>73.5</v>
      </c>
      <c r="AF42" s="235">
        <v>74.400000000000006</v>
      </c>
    </row>
    <row r="43" spans="2:32" ht="17.25" thickBot="1" x14ac:dyDescent="0.35">
      <c r="B43" s="299" t="s">
        <v>573</v>
      </c>
      <c r="C43" s="234" t="s">
        <v>259</v>
      </c>
      <c r="D43" s="235">
        <v>11.6</v>
      </c>
      <c r="E43" s="235">
        <v>10.4</v>
      </c>
      <c r="F43" s="235">
        <v>13</v>
      </c>
      <c r="G43" s="235">
        <v>10.199999999999999</v>
      </c>
      <c r="H43" s="235">
        <v>6.2</v>
      </c>
      <c r="I43" s="235">
        <v>7.7</v>
      </c>
      <c r="J43" s="235">
        <v>7.8</v>
      </c>
      <c r="K43" s="235">
        <v>6.9</v>
      </c>
      <c r="L43" s="235">
        <v>20.7</v>
      </c>
      <c r="M43" s="235">
        <v>18.899999999999999</v>
      </c>
      <c r="N43" s="235">
        <v>13.5</v>
      </c>
      <c r="O43" s="235">
        <v>8.3000000000000007</v>
      </c>
      <c r="P43" s="235">
        <v>12.8</v>
      </c>
      <c r="Q43" s="235">
        <v>7.6</v>
      </c>
      <c r="R43" s="235">
        <v>13.3</v>
      </c>
      <c r="S43" s="235">
        <v>19.2</v>
      </c>
      <c r="T43" s="235">
        <v>6.3</v>
      </c>
      <c r="U43" s="235">
        <v>8.1</v>
      </c>
      <c r="V43" s="235">
        <v>3.3</v>
      </c>
      <c r="W43" s="235">
        <v>4.2</v>
      </c>
      <c r="X43" s="235">
        <v>10</v>
      </c>
      <c r="Y43" s="235">
        <v>8.1999999999999993</v>
      </c>
      <c r="Z43" s="235">
        <v>6.4</v>
      </c>
      <c r="AA43" s="235">
        <v>5.7</v>
      </c>
      <c r="AB43" s="235">
        <v>9.1</v>
      </c>
      <c r="AC43" s="236">
        <v>28.4</v>
      </c>
      <c r="AD43" s="235">
        <v>11.1</v>
      </c>
      <c r="AE43" s="235">
        <v>16</v>
      </c>
      <c r="AF43" s="235">
        <v>4.9000000000000004</v>
      </c>
    </row>
    <row r="44" spans="2:32" ht="17.25" thickBot="1" x14ac:dyDescent="0.35">
      <c r="B44" s="300"/>
      <c r="C44" s="234" t="s">
        <v>260</v>
      </c>
      <c r="D44" s="235">
        <v>12.9</v>
      </c>
      <c r="E44" s="235">
        <v>10.5</v>
      </c>
      <c r="F44" s="235">
        <v>14.4</v>
      </c>
      <c r="G44" s="235">
        <v>11.3</v>
      </c>
      <c r="H44" s="235">
        <v>6</v>
      </c>
      <c r="I44" s="235">
        <v>6.3</v>
      </c>
      <c r="J44" s="235">
        <v>10.3</v>
      </c>
      <c r="K44" s="235">
        <v>6.3</v>
      </c>
      <c r="L44" s="235">
        <v>25.2</v>
      </c>
      <c r="M44" s="235">
        <v>23.5</v>
      </c>
      <c r="N44" s="235">
        <v>14.2</v>
      </c>
      <c r="O44" s="235">
        <v>6.3</v>
      </c>
      <c r="P44" s="235">
        <v>15.5</v>
      </c>
      <c r="Q44" s="235">
        <v>6.7</v>
      </c>
      <c r="R44" s="235">
        <v>14.1</v>
      </c>
      <c r="S44" s="235">
        <v>22.1</v>
      </c>
      <c r="T44" s="235">
        <v>5.8</v>
      </c>
      <c r="U44" s="235">
        <v>8.6999999999999993</v>
      </c>
      <c r="V44" s="235">
        <v>3.9</v>
      </c>
      <c r="W44" s="235">
        <v>4.5999999999999996</v>
      </c>
      <c r="X44" s="235">
        <v>8.3000000000000007</v>
      </c>
      <c r="Y44" s="235">
        <v>8.9</v>
      </c>
      <c r="Z44" s="235">
        <v>7.4</v>
      </c>
      <c r="AA44" s="235">
        <v>4.0999999999999996</v>
      </c>
      <c r="AB44" s="235">
        <v>7</v>
      </c>
      <c r="AC44" s="236">
        <v>27.1</v>
      </c>
      <c r="AD44" s="235">
        <v>12.5</v>
      </c>
      <c r="AE44" s="235">
        <v>21.3</v>
      </c>
      <c r="AF44" s="235">
        <v>5.0999999999999996</v>
      </c>
    </row>
    <row r="45" spans="2:32" ht="17.25" thickBot="1" x14ac:dyDescent="0.35">
      <c r="B45" s="301"/>
      <c r="C45" s="234" t="s">
        <v>261</v>
      </c>
      <c r="D45" s="235">
        <v>10.7</v>
      </c>
      <c r="E45" s="235">
        <v>10.3</v>
      </c>
      <c r="F45" s="235">
        <v>12.2</v>
      </c>
      <c r="G45" s="235">
        <v>9</v>
      </c>
      <c r="H45" s="235">
        <v>6.4</v>
      </c>
      <c r="I45" s="235">
        <v>9</v>
      </c>
      <c r="J45" s="235">
        <v>6.7</v>
      </c>
      <c r="K45" s="235">
        <v>7.2</v>
      </c>
      <c r="L45" s="235">
        <v>17.899999999999999</v>
      </c>
      <c r="M45" s="235">
        <v>15.8</v>
      </c>
      <c r="N45" s="235">
        <v>12.9</v>
      </c>
      <c r="O45" s="235">
        <v>10.1</v>
      </c>
      <c r="P45" s="235">
        <v>11.4</v>
      </c>
      <c r="Q45" s="235">
        <v>8.1</v>
      </c>
      <c r="R45" s="235">
        <v>12.9</v>
      </c>
      <c r="S45" s="235">
        <v>17.8</v>
      </c>
      <c r="T45" s="235">
        <v>6.6</v>
      </c>
      <c r="U45" s="235">
        <v>7.5</v>
      </c>
      <c r="V45" s="235">
        <v>3</v>
      </c>
      <c r="W45" s="235">
        <v>3.9</v>
      </c>
      <c r="X45" s="235">
        <v>12</v>
      </c>
      <c r="Y45" s="235">
        <v>7.8</v>
      </c>
      <c r="Z45" s="235">
        <v>5.7</v>
      </c>
      <c r="AA45" s="235">
        <v>6.6</v>
      </c>
      <c r="AB45" s="235">
        <v>10.7</v>
      </c>
      <c r="AC45" s="236">
        <v>29.4</v>
      </c>
      <c r="AD45" s="235">
        <v>10.5</v>
      </c>
      <c r="AE45" s="235">
        <v>12.7</v>
      </c>
      <c r="AF45" s="235">
        <v>4.7</v>
      </c>
    </row>
    <row r="46" spans="2:32" ht="17.25" thickBot="1" x14ac:dyDescent="0.35">
      <c r="B46" s="299" t="s">
        <v>572</v>
      </c>
      <c r="C46" s="234" t="s">
        <v>259</v>
      </c>
      <c r="D46" s="235">
        <v>2.5</v>
      </c>
      <c r="E46" s="235">
        <v>2.2999999999999998</v>
      </c>
      <c r="F46" s="235">
        <v>2.4</v>
      </c>
      <c r="G46" s="235">
        <v>0.6</v>
      </c>
      <c r="H46" s="235">
        <v>0.8</v>
      </c>
      <c r="I46" s="235">
        <v>1.2</v>
      </c>
      <c r="J46" s="235">
        <v>0.9</v>
      </c>
      <c r="K46" s="235">
        <v>1.6</v>
      </c>
      <c r="L46" s="235">
        <v>12.2</v>
      </c>
      <c r="M46" s="235">
        <v>5.3</v>
      </c>
      <c r="N46" s="235">
        <v>3.2</v>
      </c>
      <c r="O46" s="235">
        <v>2.4</v>
      </c>
      <c r="P46" s="235">
        <v>5.6</v>
      </c>
      <c r="Q46" s="235">
        <v>2.1</v>
      </c>
      <c r="R46" s="235">
        <v>2.4</v>
      </c>
      <c r="S46" s="235">
        <v>1.9</v>
      </c>
      <c r="T46" s="235">
        <v>1.3</v>
      </c>
      <c r="U46" s="235">
        <v>1.1000000000000001</v>
      </c>
      <c r="V46" s="235">
        <v>1.1000000000000001</v>
      </c>
      <c r="W46" s="235">
        <v>1</v>
      </c>
      <c r="X46" s="235">
        <v>1.1000000000000001</v>
      </c>
      <c r="Y46" s="235">
        <v>0.7</v>
      </c>
      <c r="Z46" s="235">
        <v>2.8</v>
      </c>
      <c r="AA46" s="235">
        <v>1.7</v>
      </c>
      <c r="AB46" s="235">
        <v>1.9</v>
      </c>
      <c r="AC46" s="236">
        <v>3.4</v>
      </c>
      <c r="AD46" s="235">
        <v>1.2</v>
      </c>
      <c r="AE46" s="235">
        <v>0.9</v>
      </c>
      <c r="AF46" s="235">
        <v>0.9</v>
      </c>
    </row>
    <row r="47" spans="2:32" ht="17.25" thickBot="1" x14ac:dyDescent="0.35">
      <c r="B47" s="300"/>
      <c r="C47" s="234" t="s">
        <v>260</v>
      </c>
      <c r="D47" s="235">
        <v>2.6</v>
      </c>
      <c r="E47" s="235">
        <v>2.1</v>
      </c>
      <c r="F47" s="235">
        <v>2.2000000000000002</v>
      </c>
      <c r="G47" s="235">
        <v>0.7</v>
      </c>
      <c r="H47" s="235">
        <v>0.9</v>
      </c>
      <c r="I47" s="235">
        <v>1</v>
      </c>
      <c r="J47" s="235">
        <v>0.8</v>
      </c>
      <c r="K47" s="235">
        <v>1.2</v>
      </c>
      <c r="L47" s="235">
        <v>15.4</v>
      </c>
      <c r="M47" s="235">
        <v>6.5</v>
      </c>
      <c r="N47" s="235">
        <v>3.1</v>
      </c>
      <c r="O47" s="235">
        <v>2.4</v>
      </c>
      <c r="P47" s="235">
        <v>6.2</v>
      </c>
      <c r="Q47" s="235">
        <v>2.2999999999999998</v>
      </c>
      <c r="R47" s="235">
        <v>1.9</v>
      </c>
      <c r="S47" s="235">
        <v>1.8</v>
      </c>
      <c r="T47" s="235">
        <v>1.3</v>
      </c>
      <c r="U47" s="235">
        <v>1.1000000000000001</v>
      </c>
      <c r="V47" s="235">
        <v>0.8</v>
      </c>
      <c r="W47" s="235">
        <v>1</v>
      </c>
      <c r="X47" s="235">
        <v>1</v>
      </c>
      <c r="Y47" s="235">
        <v>0.7</v>
      </c>
      <c r="Z47" s="235">
        <v>3</v>
      </c>
      <c r="AA47" s="235">
        <v>1.4</v>
      </c>
      <c r="AB47" s="235">
        <v>2.1</v>
      </c>
      <c r="AC47" s="236">
        <v>3.3</v>
      </c>
      <c r="AD47" s="235">
        <v>1</v>
      </c>
      <c r="AE47" s="235">
        <v>0.8</v>
      </c>
      <c r="AF47" s="235">
        <v>0.8</v>
      </c>
    </row>
    <row r="48" spans="2:32" ht="17.25" thickBot="1" x14ac:dyDescent="0.35">
      <c r="B48" s="301"/>
      <c r="C48" s="234" t="s">
        <v>261</v>
      </c>
      <c r="D48" s="235">
        <v>2.4</v>
      </c>
      <c r="E48" s="235">
        <v>2.6</v>
      </c>
      <c r="F48" s="235">
        <v>2.6</v>
      </c>
      <c r="G48" s="235">
        <v>0.6</v>
      </c>
      <c r="H48" s="235">
        <v>0.8</v>
      </c>
      <c r="I48" s="235">
        <v>1.4</v>
      </c>
      <c r="J48" s="235">
        <v>1</v>
      </c>
      <c r="K48" s="235">
        <v>1.9</v>
      </c>
      <c r="L48" s="235">
        <v>9.6</v>
      </c>
      <c r="M48" s="235">
        <v>4.4000000000000004</v>
      </c>
      <c r="N48" s="235">
        <v>3.2</v>
      </c>
      <c r="O48" s="235">
        <v>2.2999999999999998</v>
      </c>
      <c r="P48" s="235">
        <v>5.0999999999999996</v>
      </c>
      <c r="Q48" s="235">
        <v>1.8</v>
      </c>
      <c r="R48" s="235">
        <v>2.9</v>
      </c>
      <c r="S48" s="235">
        <v>2</v>
      </c>
      <c r="T48" s="235">
        <v>1.3</v>
      </c>
      <c r="U48" s="235">
        <v>1.1000000000000001</v>
      </c>
      <c r="V48" s="235">
        <v>1.4</v>
      </c>
      <c r="W48" s="235">
        <v>1</v>
      </c>
      <c r="X48" s="235">
        <v>1.2</v>
      </c>
      <c r="Y48" s="235">
        <v>0.7</v>
      </c>
      <c r="Z48" s="235">
        <v>2.6</v>
      </c>
      <c r="AA48" s="235">
        <v>1.9</v>
      </c>
      <c r="AB48" s="235">
        <v>1.8</v>
      </c>
      <c r="AC48" s="236">
        <v>3.4</v>
      </c>
      <c r="AD48" s="235">
        <v>1.4</v>
      </c>
      <c r="AE48" s="235">
        <v>1</v>
      </c>
      <c r="AF48" s="235">
        <v>1.1000000000000001</v>
      </c>
    </row>
    <row r="49" spans="2:32" ht="17.25" thickBot="1" x14ac:dyDescent="0.35">
      <c r="B49" s="299" t="s">
        <v>571</v>
      </c>
      <c r="C49" s="234" t="s">
        <v>259</v>
      </c>
      <c r="D49" s="235">
        <v>10.3</v>
      </c>
      <c r="E49" s="235">
        <v>8.4</v>
      </c>
      <c r="F49" s="235">
        <v>13.9</v>
      </c>
      <c r="G49" s="235">
        <v>6.7</v>
      </c>
      <c r="H49" s="235">
        <v>9.9</v>
      </c>
      <c r="I49" s="235">
        <v>10.3</v>
      </c>
      <c r="J49" s="235">
        <v>9.8000000000000007</v>
      </c>
      <c r="K49" s="235">
        <v>5.0999999999999996</v>
      </c>
      <c r="L49" s="235">
        <v>4.0999999999999996</v>
      </c>
      <c r="M49" s="235">
        <v>17.3</v>
      </c>
      <c r="N49" s="235">
        <v>8.1999999999999993</v>
      </c>
      <c r="O49" s="235">
        <v>3</v>
      </c>
      <c r="P49" s="235">
        <v>13.5</v>
      </c>
      <c r="Q49" s="235">
        <v>9.1999999999999993</v>
      </c>
      <c r="R49" s="235">
        <v>8.6999999999999993</v>
      </c>
      <c r="S49" s="235">
        <v>4</v>
      </c>
      <c r="T49" s="235">
        <v>7.2</v>
      </c>
      <c r="U49" s="235">
        <v>11.8</v>
      </c>
      <c r="V49" s="235">
        <v>16.7</v>
      </c>
      <c r="W49" s="235">
        <v>7.5</v>
      </c>
      <c r="X49" s="235">
        <v>7.8</v>
      </c>
      <c r="Y49" s="235">
        <v>5.2</v>
      </c>
      <c r="Z49" s="235">
        <v>10.6</v>
      </c>
      <c r="AA49" s="235">
        <v>15.3</v>
      </c>
      <c r="AB49" s="235">
        <v>4.5999999999999996</v>
      </c>
      <c r="AC49" s="236">
        <v>8.3000000000000007</v>
      </c>
      <c r="AD49" s="235">
        <v>7.3</v>
      </c>
      <c r="AE49" s="235">
        <v>6.5</v>
      </c>
      <c r="AF49" s="235">
        <v>10.9</v>
      </c>
    </row>
    <row r="50" spans="2:32" ht="17.25" thickBot="1" x14ac:dyDescent="0.35">
      <c r="B50" s="300"/>
      <c r="C50" s="234" t="s">
        <v>260</v>
      </c>
      <c r="D50" s="235">
        <v>8.6</v>
      </c>
      <c r="E50" s="235">
        <v>6.2</v>
      </c>
      <c r="F50" s="235">
        <v>13.3</v>
      </c>
      <c r="G50" s="235">
        <v>6.8</v>
      </c>
      <c r="H50" s="235">
        <v>7.6</v>
      </c>
      <c r="I50" s="235">
        <v>8.8000000000000007</v>
      </c>
      <c r="J50" s="235">
        <v>6.9</v>
      </c>
      <c r="K50" s="235">
        <v>4.3</v>
      </c>
      <c r="L50" s="235">
        <v>3.2</v>
      </c>
      <c r="M50" s="235">
        <v>13</v>
      </c>
      <c r="N50" s="235">
        <v>6.9</v>
      </c>
      <c r="O50" s="235">
        <v>3</v>
      </c>
      <c r="P50" s="235">
        <v>11.5</v>
      </c>
      <c r="Q50" s="235">
        <v>7.5</v>
      </c>
      <c r="R50" s="235">
        <v>6.8</v>
      </c>
      <c r="S50" s="235">
        <v>2.8</v>
      </c>
      <c r="T50" s="235">
        <v>5.5</v>
      </c>
      <c r="U50" s="235">
        <v>10.9</v>
      </c>
      <c r="V50" s="235">
        <v>14.8</v>
      </c>
      <c r="W50" s="235">
        <v>5.5</v>
      </c>
      <c r="X50" s="235">
        <v>6.1</v>
      </c>
      <c r="Y50" s="235">
        <v>3.6</v>
      </c>
      <c r="Z50" s="235">
        <v>7.4</v>
      </c>
      <c r="AA50" s="235">
        <v>15.8</v>
      </c>
      <c r="AB50" s="235">
        <v>3.8</v>
      </c>
      <c r="AC50" s="236">
        <v>7.9</v>
      </c>
      <c r="AD50" s="235">
        <v>6</v>
      </c>
      <c r="AE50" s="235">
        <v>5.5</v>
      </c>
      <c r="AF50" s="235">
        <v>9.4</v>
      </c>
    </row>
    <row r="51" spans="2:32" ht="17.25" thickBot="1" x14ac:dyDescent="0.35">
      <c r="B51" s="301"/>
      <c r="C51" s="240" t="s">
        <v>261</v>
      </c>
      <c r="D51" s="235">
        <v>11.9</v>
      </c>
      <c r="E51" s="235">
        <v>11.9</v>
      </c>
      <c r="F51" s="235">
        <v>11.9</v>
      </c>
      <c r="G51" s="235">
        <v>11.9</v>
      </c>
      <c r="H51" s="235">
        <v>11.9</v>
      </c>
      <c r="I51" s="235">
        <v>11.9</v>
      </c>
      <c r="J51" s="235">
        <v>11.9</v>
      </c>
      <c r="K51" s="235">
        <v>11.9</v>
      </c>
      <c r="L51" s="235">
        <v>11.9</v>
      </c>
      <c r="M51" s="235">
        <v>11.9</v>
      </c>
      <c r="N51" s="235">
        <v>11.9</v>
      </c>
      <c r="O51" s="235">
        <v>11.9</v>
      </c>
      <c r="P51" s="235">
        <v>11.9</v>
      </c>
      <c r="Q51" s="235">
        <v>11.9</v>
      </c>
      <c r="R51" s="235">
        <v>11.9</v>
      </c>
      <c r="S51" s="235">
        <v>11.9</v>
      </c>
      <c r="T51" s="235">
        <v>11.9</v>
      </c>
      <c r="U51" s="235">
        <v>11.9</v>
      </c>
      <c r="V51" s="235">
        <v>11.9</v>
      </c>
      <c r="W51" s="235">
        <v>11.9</v>
      </c>
      <c r="X51" s="235">
        <v>11.9</v>
      </c>
      <c r="Y51" s="235">
        <v>11.9</v>
      </c>
      <c r="Z51" s="235">
        <v>11.9</v>
      </c>
      <c r="AA51" s="235">
        <v>11.9</v>
      </c>
      <c r="AB51" s="235">
        <v>11.9</v>
      </c>
      <c r="AC51" s="236">
        <v>11.9</v>
      </c>
      <c r="AD51" s="235">
        <v>11.9</v>
      </c>
      <c r="AE51" s="235">
        <v>11.9</v>
      </c>
      <c r="AF51" s="235">
        <v>11.9</v>
      </c>
    </row>
    <row r="52" spans="2:32" ht="26.25" customHeight="1" thickBot="1" x14ac:dyDescent="0.35">
      <c r="B52" s="241" t="s">
        <v>512</v>
      </c>
      <c r="C52" s="242"/>
      <c r="D52" s="235">
        <v>37.6</v>
      </c>
      <c r="E52" s="235">
        <v>45.4</v>
      </c>
      <c r="F52" s="235">
        <v>34.9</v>
      </c>
      <c r="G52" s="235">
        <v>41.7</v>
      </c>
      <c r="H52" s="235">
        <v>32.700000000000003</v>
      </c>
      <c r="I52" s="235">
        <v>45.2</v>
      </c>
      <c r="J52" s="235">
        <v>33.4</v>
      </c>
      <c r="K52" s="235">
        <v>24.6</v>
      </c>
      <c r="L52" s="235">
        <v>36.9</v>
      </c>
      <c r="M52" s="235">
        <v>36</v>
      </c>
      <c r="N52" s="235">
        <v>38.9</v>
      </c>
      <c r="O52" s="235">
        <v>34.5</v>
      </c>
      <c r="P52" s="235">
        <v>41.1</v>
      </c>
      <c r="Q52" s="235">
        <v>18.100000000000001</v>
      </c>
      <c r="R52" s="235">
        <v>39.799999999999997</v>
      </c>
      <c r="S52" s="235">
        <v>34.1</v>
      </c>
      <c r="T52" s="235">
        <v>30.7</v>
      </c>
      <c r="U52" s="235">
        <v>44.6</v>
      </c>
      <c r="V52" s="235">
        <v>27.4</v>
      </c>
      <c r="W52" s="235">
        <v>30</v>
      </c>
      <c r="X52" s="235">
        <v>43.6</v>
      </c>
      <c r="Y52" s="235">
        <v>35</v>
      </c>
      <c r="Z52" s="235">
        <v>36.700000000000003</v>
      </c>
      <c r="AA52" s="235">
        <v>37.9</v>
      </c>
      <c r="AB52" s="235">
        <v>40.299999999999997</v>
      </c>
      <c r="AC52" s="236">
        <v>39.700000000000003</v>
      </c>
      <c r="AD52" s="235">
        <v>35.6</v>
      </c>
      <c r="AE52" s="235">
        <v>40.5</v>
      </c>
      <c r="AF52" s="235">
        <v>26.1</v>
      </c>
    </row>
    <row r="53" spans="2:32" ht="27" thickBot="1" x14ac:dyDescent="0.35">
      <c r="B53" s="241" t="s">
        <v>721</v>
      </c>
      <c r="C53" s="243"/>
      <c r="D53" s="235">
        <v>74.05</v>
      </c>
      <c r="E53" s="235">
        <v>93.1</v>
      </c>
      <c r="F53" s="235">
        <v>82.4</v>
      </c>
      <c r="G53" s="235">
        <v>80.900000000000006</v>
      </c>
      <c r="H53" s="235">
        <v>88.9</v>
      </c>
      <c r="I53" s="235">
        <v>73.5</v>
      </c>
      <c r="J53" s="235">
        <v>32.200000000000003</v>
      </c>
      <c r="K53" s="235">
        <v>54.9</v>
      </c>
      <c r="L53" s="235">
        <v>34.6</v>
      </c>
      <c r="M53" s="235">
        <v>82.1</v>
      </c>
      <c r="N53" s="235">
        <v>70.7</v>
      </c>
      <c r="O53" s="235">
        <v>83.6</v>
      </c>
      <c r="P53" s="235">
        <v>79.900000000000006</v>
      </c>
      <c r="Q53" s="235">
        <v>63.9</v>
      </c>
      <c r="R53" s="235">
        <v>85.2</v>
      </c>
      <c r="S53" s="235">
        <v>87.8</v>
      </c>
      <c r="T53" s="235">
        <v>90.9</v>
      </c>
      <c r="U53" s="235">
        <v>78.5</v>
      </c>
      <c r="V53" s="235">
        <v>51.2</v>
      </c>
      <c r="W53" s="235">
        <v>77</v>
      </c>
      <c r="X53" s="235">
        <v>71.2</v>
      </c>
      <c r="Y53" s="235">
        <v>73.2</v>
      </c>
      <c r="Z53" s="235">
        <v>80.400000000000006</v>
      </c>
      <c r="AA53" s="235">
        <v>55.3</v>
      </c>
      <c r="AB53" s="235">
        <v>80.5</v>
      </c>
      <c r="AC53" s="236">
        <v>46.4</v>
      </c>
      <c r="AD53" s="235">
        <v>73.7</v>
      </c>
      <c r="AE53" s="235">
        <v>76.5</v>
      </c>
      <c r="AF53" s="235">
        <v>71.900000000000006</v>
      </c>
    </row>
    <row r="54" spans="2:32" ht="17.25" thickBot="1" x14ac:dyDescent="0.35">
      <c r="B54" s="241" t="s">
        <v>722</v>
      </c>
      <c r="C54" s="237"/>
      <c r="D54" s="235">
        <v>38.229999999999997</v>
      </c>
      <c r="E54" s="235">
        <v>60.4</v>
      </c>
      <c r="F54" s="235">
        <v>22.4</v>
      </c>
      <c r="G54" s="235">
        <v>31.1</v>
      </c>
      <c r="H54" s="235">
        <v>50.2</v>
      </c>
      <c r="I54" s="235">
        <v>45.1</v>
      </c>
      <c r="J54" s="235">
        <v>21</v>
      </c>
      <c r="K54" s="235">
        <v>31.3</v>
      </c>
      <c r="L54" s="235">
        <v>26.3</v>
      </c>
      <c r="M54" s="235">
        <v>27</v>
      </c>
      <c r="N54" s="235">
        <v>46.5</v>
      </c>
      <c r="O54" s="235">
        <v>27.2</v>
      </c>
      <c r="P54" s="235">
        <v>38.299999999999997</v>
      </c>
      <c r="Q54" s="235">
        <v>8.3000000000000007</v>
      </c>
      <c r="R54" s="235">
        <v>34.200000000000003</v>
      </c>
      <c r="S54" s="235">
        <v>41.3</v>
      </c>
      <c r="T54" s="235">
        <v>50.6</v>
      </c>
      <c r="U54" s="235">
        <v>33.5</v>
      </c>
      <c r="V54" s="235">
        <v>29.9</v>
      </c>
      <c r="W54" s="235">
        <v>49</v>
      </c>
      <c r="X54" s="235">
        <v>41.8</v>
      </c>
      <c r="Y54" s="235">
        <v>30.3</v>
      </c>
      <c r="Z54" s="235">
        <v>32.1</v>
      </c>
      <c r="AA54" s="235">
        <v>43.8</v>
      </c>
      <c r="AB54" s="235">
        <v>39.1</v>
      </c>
      <c r="AC54" s="236">
        <v>33</v>
      </c>
      <c r="AD54" s="235">
        <v>34.6</v>
      </c>
      <c r="AE54" s="235">
        <v>28.5</v>
      </c>
      <c r="AF54" s="235">
        <v>32</v>
      </c>
    </row>
    <row r="55" spans="2:32" ht="17.25" thickBot="1" x14ac:dyDescent="0.35">
      <c r="B55" s="299" t="s">
        <v>262</v>
      </c>
      <c r="C55" s="234" t="s">
        <v>259</v>
      </c>
      <c r="D55" s="235">
        <v>21.8</v>
      </c>
      <c r="E55" s="235">
        <v>20</v>
      </c>
      <c r="F55" s="235">
        <v>32.799999999999997</v>
      </c>
      <c r="G55" s="235">
        <v>12.2</v>
      </c>
      <c r="H55" s="235">
        <v>17</v>
      </c>
      <c r="I55" s="235">
        <v>18.7</v>
      </c>
      <c r="J55" s="235">
        <v>24.4</v>
      </c>
      <c r="K55" s="235">
        <v>21.1</v>
      </c>
      <c r="L55" s="235">
        <v>31.8</v>
      </c>
      <c r="M55" s="235">
        <v>26.1</v>
      </c>
      <c r="N55" s="235">
        <v>17.399999999999999</v>
      </c>
      <c r="O55" s="235">
        <v>24.8</v>
      </c>
      <c r="P55" s="235">
        <v>27.3</v>
      </c>
      <c r="Q55" s="235">
        <v>23.9</v>
      </c>
      <c r="R55" s="235">
        <v>28.4</v>
      </c>
      <c r="S55" s="235">
        <v>28.3</v>
      </c>
      <c r="T55" s="235">
        <v>21.9</v>
      </c>
      <c r="U55" s="235">
        <v>19.600000000000001</v>
      </c>
      <c r="V55" s="235">
        <v>19</v>
      </c>
      <c r="W55" s="235">
        <v>16.7</v>
      </c>
      <c r="X55" s="235">
        <v>17.5</v>
      </c>
      <c r="Y55" s="235">
        <v>18.899999999999999</v>
      </c>
      <c r="Z55" s="235">
        <v>21.6</v>
      </c>
      <c r="AA55" s="235">
        <v>32.5</v>
      </c>
      <c r="AB55" s="235">
        <v>16.2</v>
      </c>
      <c r="AC55" s="236">
        <v>16.3</v>
      </c>
      <c r="AD55" s="235">
        <v>16.5</v>
      </c>
      <c r="AE55" s="235">
        <v>18</v>
      </c>
      <c r="AF55" s="235">
        <v>23.1</v>
      </c>
    </row>
    <row r="56" spans="2:32" ht="17.25" thickBot="1" x14ac:dyDescent="0.35">
      <c r="B56" s="300"/>
      <c r="C56" s="234" t="s">
        <v>260</v>
      </c>
      <c r="D56" s="235">
        <v>22.8</v>
      </c>
      <c r="E56" s="235">
        <v>20.9</v>
      </c>
      <c r="F56" s="235">
        <v>34.6</v>
      </c>
      <c r="G56" s="235">
        <v>14.3</v>
      </c>
      <c r="H56" s="235">
        <v>16.899999999999999</v>
      </c>
      <c r="I56" s="235">
        <v>19.8</v>
      </c>
      <c r="J56" s="235">
        <v>26.6</v>
      </c>
      <c r="K56" s="235">
        <v>22.6</v>
      </c>
      <c r="L56" s="235">
        <v>32.6</v>
      </c>
      <c r="M56" s="235">
        <v>27</v>
      </c>
      <c r="N56" s="235">
        <v>17.600000000000001</v>
      </c>
      <c r="O56" s="235">
        <v>25.9</v>
      </c>
      <c r="P56" s="235">
        <v>28.4</v>
      </c>
      <c r="Q56" s="235">
        <v>24.7</v>
      </c>
      <c r="R56" s="235">
        <v>31.1</v>
      </c>
      <c r="S56" s="235">
        <v>30.5</v>
      </c>
      <c r="T56" s="235">
        <v>23.6</v>
      </c>
      <c r="U56" s="235">
        <v>20.3</v>
      </c>
      <c r="V56" s="235">
        <v>20.6</v>
      </c>
      <c r="W56" s="235">
        <v>17.2</v>
      </c>
      <c r="X56" s="235">
        <v>18.7</v>
      </c>
      <c r="Y56" s="235">
        <v>19.399999999999999</v>
      </c>
      <c r="Z56" s="235">
        <v>22.1</v>
      </c>
      <c r="AA56" s="235">
        <v>33.9</v>
      </c>
      <c r="AB56" s="235">
        <v>17.2</v>
      </c>
      <c r="AC56" s="236">
        <v>16.600000000000001</v>
      </c>
      <c r="AD56" s="235">
        <v>16.7</v>
      </c>
      <c r="AE56" s="235">
        <v>19.399999999999999</v>
      </c>
      <c r="AF56" s="235">
        <v>24.3</v>
      </c>
    </row>
    <row r="57" spans="2:32" ht="17.25" thickBot="1" x14ac:dyDescent="0.35">
      <c r="B57" s="301"/>
      <c r="C57" s="234" t="s">
        <v>261</v>
      </c>
      <c r="D57" s="235">
        <v>20.8</v>
      </c>
      <c r="E57" s="235">
        <v>19</v>
      </c>
      <c r="F57" s="235">
        <v>30.8</v>
      </c>
      <c r="G57" s="235">
        <v>10</v>
      </c>
      <c r="H57" s="235">
        <v>17.100000000000001</v>
      </c>
      <c r="I57" s="235">
        <v>17.600000000000001</v>
      </c>
      <c r="J57" s="235">
        <v>21.8</v>
      </c>
      <c r="K57" s="235">
        <v>19.600000000000001</v>
      </c>
      <c r="L57" s="235">
        <v>30.9</v>
      </c>
      <c r="M57" s="235">
        <v>25.1</v>
      </c>
      <c r="N57" s="235">
        <v>17.2</v>
      </c>
      <c r="O57" s="235">
        <v>23.6</v>
      </c>
      <c r="P57" s="235">
        <v>26.1</v>
      </c>
      <c r="Q57" s="235">
        <v>23.1</v>
      </c>
      <c r="R57" s="235">
        <v>25.2</v>
      </c>
      <c r="S57" s="235">
        <v>25.7</v>
      </c>
      <c r="T57" s="235">
        <v>20.2</v>
      </c>
      <c r="U57" s="235">
        <v>18.899999999999999</v>
      </c>
      <c r="V57" s="235">
        <v>17.399999999999999</v>
      </c>
      <c r="W57" s="235">
        <v>16.3</v>
      </c>
      <c r="X57" s="235">
        <v>16.2</v>
      </c>
      <c r="Y57" s="235">
        <v>18.399999999999999</v>
      </c>
      <c r="Z57" s="235">
        <v>21</v>
      </c>
      <c r="AA57" s="235">
        <v>31</v>
      </c>
      <c r="AB57" s="235">
        <v>15.2</v>
      </c>
      <c r="AC57" s="236">
        <v>16</v>
      </c>
      <c r="AD57" s="235">
        <v>16.2</v>
      </c>
      <c r="AE57" s="235">
        <v>16.600000000000001</v>
      </c>
      <c r="AF57" s="235">
        <v>21.7</v>
      </c>
    </row>
    <row r="58" spans="2:32" s="65" customFormat="1" ht="39" thickBot="1" x14ac:dyDescent="0.35">
      <c r="B58" s="244" t="s">
        <v>263</v>
      </c>
      <c r="C58" s="245"/>
      <c r="D58" s="246">
        <v>24.2</v>
      </c>
      <c r="E58" s="246">
        <v>23</v>
      </c>
      <c r="F58" s="246">
        <v>33.700000000000003</v>
      </c>
      <c r="G58" s="246">
        <v>13.2</v>
      </c>
      <c r="H58" s="246">
        <v>15.1</v>
      </c>
      <c r="I58" s="246">
        <v>17.3</v>
      </c>
      <c r="J58" s="246">
        <v>17.899999999999999</v>
      </c>
      <c r="K58" s="246">
        <v>24.1</v>
      </c>
      <c r="L58" s="246">
        <v>33.299999999999997</v>
      </c>
      <c r="M58" s="246">
        <v>29.5</v>
      </c>
      <c r="N58" s="246">
        <v>22.9</v>
      </c>
      <c r="O58" s="246">
        <v>23.7</v>
      </c>
      <c r="P58" s="246">
        <v>30.6</v>
      </c>
      <c r="Q58" s="246">
        <v>25.5</v>
      </c>
      <c r="R58" s="246">
        <v>22.5</v>
      </c>
      <c r="S58" s="246">
        <v>28</v>
      </c>
      <c r="T58" s="246">
        <v>23.5</v>
      </c>
      <c r="U58" s="246">
        <v>23.8</v>
      </c>
      <c r="V58" s="246">
        <v>22.8</v>
      </c>
      <c r="W58" s="246">
        <v>15.2</v>
      </c>
      <c r="X58" s="246">
        <v>21.6</v>
      </c>
      <c r="Y58" s="246">
        <v>17.2</v>
      </c>
      <c r="Z58" s="246">
        <v>21.9</v>
      </c>
      <c r="AA58" s="246">
        <v>38.1</v>
      </c>
      <c r="AB58" s="246">
        <v>13.1</v>
      </c>
      <c r="AC58" s="247">
        <v>23.8</v>
      </c>
      <c r="AD58" s="246">
        <v>16</v>
      </c>
      <c r="AE58" s="246">
        <v>20.6</v>
      </c>
      <c r="AF58" s="246">
        <v>28.9</v>
      </c>
    </row>
    <row r="59" spans="2:32" ht="17.25" thickBot="1" x14ac:dyDescent="0.35">
      <c r="B59" s="299" t="s">
        <v>264</v>
      </c>
      <c r="C59" s="234" t="s">
        <v>259</v>
      </c>
      <c r="D59" s="235">
        <v>21.3</v>
      </c>
      <c r="E59" s="235">
        <v>19.2</v>
      </c>
      <c r="F59" s="235">
        <v>32.6</v>
      </c>
      <c r="G59" s="235">
        <v>11.9</v>
      </c>
      <c r="H59" s="235">
        <v>17.5</v>
      </c>
      <c r="I59" s="235">
        <v>19</v>
      </c>
      <c r="J59" s="235">
        <v>25.9</v>
      </c>
      <c r="K59" s="235">
        <v>20.100000000000001</v>
      </c>
      <c r="L59" s="235">
        <v>31.4</v>
      </c>
      <c r="M59" s="235">
        <v>25.3</v>
      </c>
      <c r="N59" s="235">
        <v>15.9</v>
      </c>
      <c r="O59" s="235">
        <v>25</v>
      </c>
      <c r="P59" s="235">
        <v>26.6</v>
      </c>
      <c r="Q59" s="235">
        <v>23.5</v>
      </c>
      <c r="R59" s="235">
        <v>29.8</v>
      </c>
      <c r="S59" s="235">
        <v>28.3</v>
      </c>
      <c r="T59" s="235">
        <v>21.5</v>
      </c>
      <c r="U59" s="235">
        <v>18.7</v>
      </c>
      <c r="V59" s="235">
        <v>18.2</v>
      </c>
      <c r="W59" s="235">
        <v>17.100000000000001</v>
      </c>
      <c r="X59" s="235">
        <v>16.600000000000001</v>
      </c>
      <c r="Y59" s="235">
        <v>19.3</v>
      </c>
      <c r="Z59" s="235">
        <v>21.5</v>
      </c>
      <c r="AA59" s="235">
        <v>31.2</v>
      </c>
      <c r="AB59" s="235">
        <v>16.899999999999999</v>
      </c>
      <c r="AC59" s="236">
        <v>14.6</v>
      </c>
      <c r="AD59" s="235">
        <v>16.600000000000001</v>
      </c>
      <c r="AE59" s="235">
        <v>17.3</v>
      </c>
      <c r="AF59" s="235">
        <v>21.5</v>
      </c>
    </row>
    <row r="60" spans="2:32" ht="17.25" thickBot="1" x14ac:dyDescent="0.35">
      <c r="B60" s="300"/>
      <c r="C60" s="234" t="s">
        <v>260</v>
      </c>
      <c r="D60" s="235">
        <v>22.4</v>
      </c>
      <c r="E60" s="235">
        <v>20.5</v>
      </c>
      <c r="F60" s="235">
        <v>34.6</v>
      </c>
      <c r="G60" s="235">
        <v>14.5</v>
      </c>
      <c r="H60" s="235">
        <v>17.8</v>
      </c>
      <c r="I60" s="235">
        <v>20.2</v>
      </c>
      <c r="J60" s="235">
        <v>28.4</v>
      </c>
      <c r="K60" s="235">
        <v>21.7</v>
      </c>
      <c r="L60" s="235">
        <v>32.5</v>
      </c>
      <c r="M60" s="235">
        <v>26.2</v>
      </c>
      <c r="N60" s="235">
        <v>16.5</v>
      </c>
      <c r="O60" s="235">
        <v>26.5</v>
      </c>
      <c r="P60" s="235">
        <v>28.1</v>
      </c>
      <c r="Q60" s="235">
        <v>24.7</v>
      </c>
      <c r="R60" s="235">
        <v>32.700000000000003</v>
      </c>
      <c r="S60" s="235">
        <v>31.4</v>
      </c>
      <c r="T60" s="235">
        <v>23.4</v>
      </c>
      <c r="U60" s="235">
        <v>19.5</v>
      </c>
      <c r="V60" s="235">
        <v>20.2</v>
      </c>
      <c r="W60" s="235">
        <v>17.7</v>
      </c>
      <c r="X60" s="235">
        <v>18</v>
      </c>
      <c r="Y60" s="235">
        <v>19.8</v>
      </c>
      <c r="Z60" s="235">
        <v>22.1</v>
      </c>
      <c r="AA60" s="235">
        <v>32.9</v>
      </c>
      <c r="AB60" s="235">
        <v>18.2</v>
      </c>
      <c r="AC60" s="236">
        <v>15.1</v>
      </c>
      <c r="AD60" s="235">
        <v>16.8</v>
      </c>
      <c r="AE60" s="235">
        <v>18.600000000000001</v>
      </c>
      <c r="AF60" s="235">
        <v>23</v>
      </c>
    </row>
    <row r="61" spans="2:32" ht="17.25" thickBot="1" x14ac:dyDescent="0.35">
      <c r="B61" s="301"/>
      <c r="C61" s="234" t="s">
        <v>261</v>
      </c>
      <c r="D61" s="235">
        <v>20</v>
      </c>
      <c r="E61" s="235">
        <v>17.899999999999999</v>
      </c>
      <c r="F61" s="235">
        <v>30.4</v>
      </c>
      <c r="G61" s="235">
        <v>9.1999999999999993</v>
      </c>
      <c r="H61" s="235">
        <v>17.100000000000001</v>
      </c>
      <c r="I61" s="235">
        <v>17.600000000000001</v>
      </c>
      <c r="J61" s="235">
        <v>23</v>
      </c>
      <c r="K61" s="235">
        <v>18.3</v>
      </c>
      <c r="L61" s="235">
        <v>30.3</v>
      </c>
      <c r="M61" s="235">
        <v>24.4</v>
      </c>
      <c r="N61" s="235">
        <v>15.3</v>
      </c>
      <c r="O61" s="235">
        <v>23.5</v>
      </c>
      <c r="P61" s="235">
        <v>25.1</v>
      </c>
      <c r="Q61" s="235">
        <v>22.3</v>
      </c>
      <c r="R61" s="235">
        <v>26.1</v>
      </c>
      <c r="S61" s="235">
        <v>24.6</v>
      </c>
      <c r="T61" s="235">
        <v>19.600000000000001</v>
      </c>
      <c r="U61" s="235">
        <v>17.899999999999999</v>
      </c>
      <c r="V61" s="235">
        <v>16.3</v>
      </c>
      <c r="W61" s="235">
        <v>16.5</v>
      </c>
      <c r="X61" s="235">
        <v>15</v>
      </c>
      <c r="Y61" s="235">
        <v>18.8</v>
      </c>
      <c r="Z61" s="235">
        <v>20.9</v>
      </c>
      <c r="AA61" s="235">
        <v>29.4</v>
      </c>
      <c r="AB61" s="235">
        <v>15.6</v>
      </c>
      <c r="AC61" s="236">
        <v>14</v>
      </c>
      <c r="AD61" s="235">
        <v>16.3</v>
      </c>
      <c r="AE61" s="235">
        <v>16</v>
      </c>
      <c r="AF61" s="235">
        <v>19.899999999999999</v>
      </c>
    </row>
    <row r="62" spans="2:32" ht="17.25" thickBot="1" x14ac:dyDescent="0.35">
      <c r="B62" s="299" t="s">
        <v>265</v>
      </c>
      <c r="C62" s="234" t="s">
        <v>259</v>
      </c>
      <c r="D62" s="235">
        <v>17.100000000000001</v>
      </c>
      <c r="E62" s="235">
        <v>16.399999999999999</v>
      </c>
      <c r="F62" s="235">
        <v>22</v>
      </c>
      <c r="G62" s="235">
        <v>9.6</v>
      </c>
      <c r="H62" s="235">
        <v>12.7</v>
      </c>
      <c r="I62" s="235">
        <v>16</v>
      </c>
      <c r="J62" s="235">
        <v>21.9</v>
      </c>
      <c r="K62" s="235">
        <v>14.9</v>
      </c>
      <c r="L62" s="235">
        <v>18.5</v>
      </c>
      <c r="M62" s="235">
        <v>21.5</v>
      </c>
      <c r="N62" s="235">
        <v>13.4</v>
      </c>
      <c r="O62" s="235">
        <v>19.3</v>
      </c>
      <c r="P62" s="235">
        <v>20.3</v>
      </c>
      <c r="Q62" s="235">
        <v>15.4</v>
      </c>
      <c r="R62" s="235">
        <v>23.3</v>
      </c>
      <c r="S62" s="235">
        <v>22.9</v>
      </c>
      <c r="T62" s="235">
        <v>18.3</v>
      </c>
      <c r="U62" s="235">
        <v>12.8</v>
      </c>
      <c r="V62" s="235">
        <v>16.8</v>
      </c>
      <c r="W62" s="235">
        <v>13.3</v>
      </c>
      <c r="X62" s="235">
        <v>14.3</v>
      </c>
      <c r="Y62" s="235">
        <v>14.8</v>
      </c>
      <c r="Z62" s="235">
        <v>17.3</v>
      </c>
      <c r="AA62" s="235">
        <v>23.5</v>
      </c>
      <c r="AB62" s="235">
        <v>13.3</v>
      </c>
      <c r="AC62" s="236">
        <v>12.2</v>
      </c>
      <c r="AD62" s="235">
        <v>12</v>
      </c>
      <c r="AE62" s="235">
        <v>16.399999999999999</v>
      </c>
      <c r="AF62" s="235">
        <v>18.600000000000001</v>
      </c>
    </row>
    <row r="63" spans="2:32" ht="17.25" thickBot="1" x14ac:dyDescent="0.35">
      <c r="B63" s="300"/>
      <c r="C63" s="234" t="s">
        <v>260</v>
      </c>
      <c r="D63" s="235">
        <v>17.8</v>
      </c>
      <c r="E63" s="235">
        <v>17.100000000000001</v>
      </c>
      <c r="F63" s="235">
        <v>23.4</v>
      </c>
      <c r="G63" s="235">
        <v>11.4</v>
      </c>
      <c r="H63" s="235">
        <v>12.8</v>
      </c>
      <c r="I63" s="235">
        <v>16.8</v>
      </c>
      <c r="J63" s="235">
        <v>24.2</v>
      </c>
      <c r="K63" s="235">
        <v>16.3</v>
      </c>
      <c r="L63" s="235">
        <v>18.5</v>
      </c>
      <c r="M63" s="235">
        <v>22.2</v>
      </c>
      <c r="N63" s="235">
        <v>13.3</v>
      </c>
      <c r="O63" s="235">
        <v>20.399999999999999</v>
      </c>
      <c r="P63" s="235">
        <v>21.2</v>
      </c>
      <c r="Q63" s="235">
        <v>15.9</v>
      </c>
      <c r="R63" s="235">
        <v>25.8</v>
      </c>
      <c r="S63" s="235">
        <v>24.9</v>
      </c>
      <c r="T63" s="235">
        <v>19.600000000000001</v>
      </c>
      <c r="U63" s="235">
        <v>13.6</v>
      </c>
      <c r="V63" s="235">
        <v>18.100000000000001</v>
      </c>
      <c r="W63" s="235">
        <v>13.5</v>
      </c>
      <c r="X63" s="235">
        <v>15.2</v>
      </c>
      <c r="Y63" s="235">
        <v>15</v>
      </c>
      <c r="Z63" s="235">
        <v>17.899999999999999</v>
      </c>
      <c r="AA63" s="235">
        <v>24.5</v>
      </c>
      <c r="AB63" s="235">
        <v>14</v>
      </c>
      <c r="AC63" s="236">
        <v>12.3</v>
      </c>
      <c r="AD63" s="235">
        <v>12.3</v>
      </c>
      <c r="AE63" s="235">
        <v>17.7</v>
      </c>
      <c r="AF63" s="235">
        <v>19.8</v>
      </c>
    </row>
    <row r="64" spans="2:32" ht="17.25" thickBot="1" x14ac:dyDescent="0.35">
      <c r="B64" s="301"/>
      <c r="C64" s="234" t="s">
        <v>261</v>
      </c>
      <c r="D64" s="235">
        <v>16.3</v>
      </c>
      <c r="E64" s="235">
        <v>15.6</v>
      </c>
      <c r="F64" s="235">
        <v>20.399999999999999</v>
      </c>
      <c r="G64" s="235">
        <v>7.8</v>
      </c>
      <c r="H64" s="235">
        <v>12.6</v>
      </c>
      <c r="I64" s="235">
        <v>15.2</v>
      </c>
      <c r="J64" s="235">
        <v>19.3</v>
      </c>
      <c r="K64" s="235">
        <v>13.5</v>
      </c>
      <c r="L64" s="235">
        <v>18.5</v>
      </c>
      <c r="M64" s="235">
        <v>20.9</v>
      </c>
      <c r="N64" s="235">
        <v>13.5</v>
      </c>
      <c r="O64" s="235">
        <v>18.100000000000001</v>
      </c>
      <c r="P64" s="235">
        <v>19.399999999999999</v>
      </c>
      <c r="Q64" s="235">
        <v>14.8</v>
      </c>
      <c r="R64" s="235">
        <v>20.399999999999999</v>
      </c>
      <c r="S64" s="235">
        <v>20.7</v>
      </c>
      <c r="T64" s="235">
        <v>17</v>
      </c>
      <c r="U64" s="235">
        <v>11.9</v>
      </c>
      <c r="V64" s="235">
        <v>15.6</v>
      </c>
      <c r="W64" s="235">
        <v>13</v>
      </c>
      <c r="X64" s="235">
        <v>13.3</v>
      </c>
      <c r="Y64" s="235">
        <v>14.6</v>
      </c>
      <c r="Z64" s="235">
        <v>16.600000000000001</v>
      </c>
      <c r="AA64" s="235">
        <v>22.5</v>
      </c>
      <c r="AB64" s="235">
        <v>12.6</v>
      </c>
      <c r="AC64" s="236">
        <v>12.2</v>
      </c>
      <c r="AD64" s="235">
        <v>11.7</v>
      </c>
      <c r="AE64" s="235">
        <v>15.2</v>
      </c>
      <c r="AF64" s="235">
        <v>17.2</v>
      </c>
    </row>
    <row r="65" spans="2:32" ht="17.25" thickBot="1" x14ac:dyDescent="0.35">
      <c r="B65" s="299" t="s">
        <v>266</v>
      </c>
      <c r="C65" s="234" t="s">
        <v>259</v>
      </c>
      <c r="D65" s="235">
        <v>8.8000000000000007</v>
      </c>
      <c r="E65" s="235">
        <v>12.6</v>
      </c>
      <c r="F65" s="235">
        <v>9</v>
      </c>
      <c r="G65" s="235">
        <v>4.5</v>
      </c>
      <c r="H65" s="235">
        <v>9.8000000000000007</v>
      </c>
      <c r="I65" s="235">
        <v>8.1</v>
      </c>
      <c r="J65" s="235">
        <v>5.2</v>
      </c>
      <c r="K65" s="235">
        <v>13</v>
      </c>
      <c r="L65" s="235">
        <v>14.6</v>
      </c>
      <c r="M65" s="235">
        <v>10.7</v>
      </c>
      <c r="N65" s="235">
        <v>8</v>
      </c>
      <c r="O65" s="235">
        <v>11.2</v>
      </c>
      <c r="P65" s="235">
        <v>11.3</v>
      </c>
      <c r="Q65" s="235">
        <v>8.6</v>
      </c>
      <c r="R65" s="235">
        <v>7.6</v>
      </c>
      <c r="S65" s="235">
        <v>9</v>
      </c>
      <c r="T65" s="235">
        <v>8.3000000000000007</v>
      </c>
      <c r="U65" s="235">
        <v>5.7</v>
      </c>
      <c r="V65" s="235">
        <v>5.5</v>
      </c>
      <c r="W65" s="235">
        <v>8.6</v>
      </c>
      <c r="X65" s="235">
        <v>7.3</v>
      </c>
      <c r="Y65" s="235">
        <v>5.6</v>
      </c>
      <c r="Z65" s="235">
        <v>7.2</v>
      </c>
      <c r="AA65" s="235">
        <v>7.4</v>
      </c>
      <c r="AB65" s="235">
        <v>5.4</v>
      </c>
      <c r="AC65" s="236">
        <v>5.2</v>
      </c>
      <c r="AD65" s="235">
        <v>10.8</v>
      </c>
      <c r="AE65" s="235">
        <v>9.1</v>
      </c>
      <c r="AF65" s="235">
        <v>8.6</v>
      </c>
    </row>
    <row r="66" spans="2:32" ht="17.25" thickBot="1" x14ac:dyDescent="0.35">
      <c r="B66" s="300"/>
      <c r="C66" s="234" t="s">
        <v>260</v>
      </c>
      <c r="D66" s="235">
        <v>9.1999999999999993</v>
      </c>
      <c r="E66" s="235">
        <v>13.6</v>
      </c>
      <c r="F66" s="235">
        <v>8.6999999999999993</v>
      </c>
      <c r="G66" s="235">
        <v>4.7</v>
      </c>
      <c r="H66" s="235">
        <v>10.3</v>
      </c>
      <c r="I66" s="235">
        <v>8.5</v>
      </c>
      <c r="J66" s="235">
        <v>4.8</v>
      </c>
      <c r="K66" s="235">
        <v>14.2</v>
      </c>
      <c r="L66" s="235">
        <v>16</v>
      </c>
      <c r="M66" s="235">
        <v>11.2</v>
      </c>
      <c r="N66" s="235">
        <v>8.5</v>
      </c>
      <c r="O66" s="235">
        <v>11.2</v>
      </c>
      <c r="P66" s="235">
        <v>12.3</v>
      </c>
      <c r="Q66" s="235">
        <v>8.9</v>
      </c>
      <c r="R66" s="235">
        <v>7.4</v>
      </c>
      <c r="S66" s="235">
        <v>8.5</v>
      </c>
      <c r="T66" s="235">
        <v>8.9</v>
      </c>
      <c r="U66" s="235">
        <v>5.4</v>
      </c>
      <c r="V66" s="235">
        <v>6.6</v>
      </c>
      <c r="W66" s="235">
        <v>8.8000000000000007</v>
      </c>
      <c r="X66" s="235">
        <v>7.8</v>
      </c>
      <c r="Y66" s="235">
        <v>5.9</v>
      </c>
      <c r="Z66" s="235">
        <v>7.1</v>
      </c>
      <c r="AA66" s="235">
        <v>8.1999999999999993</v>
      </c>
      <c r="AB66" s="235">
        <v>5.5</v>
      </c>
      <c r="AC66" s="236">
        <v>5.3</v>
      </c>
      <c r="AD66" s="235">
        <v>9.8000000000000007</v>
      </c>
      <c r="AE66" s="235">
        <v>9.6</v>
      </c>
      <c r="AF66" s="235">
        <v>8.8000000000000007</v>
      </c>
    </row>
    <row r="67" spans="2:32" ht="17.25" thickBot="1" x14ac:dyDescent="0.35">
      <c r="B67" s="301"/>
      <c r="C67" s="234" t="s">
        <v>261</v>
      </c>
      <c r="D67" s="235">
        <v>8.3000000000000007</v>
      </c>
      <c r="E67" s="235">
        <v>11.7</v>
      </c>
      <c r="F67" s="235">
        <v>9.1999999999999993</v>
      </c>
      <c r="G67" s="235">
        <v>4.3</v>
      </c>
      <c r="H67" s="235">
        <v>9.3000000000000007</v>
      </c>
      <c r="I67" s="235">
        <v>7.7</v>
      </c>
      <c r="J67" s="235">
        <v>5.7</v>
      </c>
      <c r="K67" s="235">
        <v>11.8</v>
      </c>
      <c r="L67" s="235">
        <v>13.2</v>
      </c>
      <c r="M67" s="235">
        <v>10.1</v>
      </c>
      <c r="N67" s="235">
        <v>7.5</v>
      </c>
      <c r="O67" s="235">
        <v>11.2</v>
      </c>
      <c r="P67" s="235">
        <v>10.199999999999999</v>
      </c>
      <c r="Q67" s="235">
        <v>8.3000000000000007</v>
      </c>
      <c r="R67" s="235">
        <v>7.8</v>
      </c>
      <c r="S67" s="235">
        <v>9.5</v>
      </c>
      <c r="T67" s="235">
        <v>7.7</v>
      </c>
      <c r="U67" s="235">
        <v>5.9</v>
      </c>
      <c r="V67" s="235">
        <v>4.5</v>
      </c>
      <c r="W67" s="235">
        <v>8.4</v>
      </c>
      <c r="X67" s="235">
        <v>6.9</v>
      </c>
      <c r="Y67" s="235">
        <v>5.3</v>
      </c>
      <c r="Z67" s="235">
        <v>7.3</v>
      </c>
      <c r="AA67" s="235">
        <v>6.6</v>
      </c>
      <c r="AB67" s="235">
        <v>5.3</v>
      </c>
      <c r="AC67" s="236">
        <v>5.2</v>
      </c>
      <c r="AD67" s="235">
        <v>11.7</v>
      </c>
      <c r="AE67" s="235">
        <v>8.6</v>
      </c>
      <c r="AF67" s="235">
        <v>8.5</v>
      </c>
    </row>
    <row r="68" spans="2:32" ht="17.25" thickBot="1" x14ac:dyDescent="0.35">
      <c r="B68" s="299" t="s">
        <v>513</v>
      </c>
      <c r="C68" s="234" t="s">
        <v>259</v>
      </c>
      <c r="D68" s="235">
        <v>5.9</v>
      </c>
      <c r="E68" s="235">
        <v>5</v>
      </c>
      <c r="F68" s="235">
        <v>20.9</v>
      </c>
      <c r="G68" s="235">
        <v>2.8</v>
      </c>
      <c r="H68" s="235">
        <v>3.4</v>
      </c>
      <c r="I68" s="235">
        <v>3.1</v>
      </c>
      <c r="J68" s="235">
        <v>3.8</v>
      </c>
      <c r="K68" s="235">
        <v>4.9000000000000004</v>
      </c>
      <c r="L68" s="235">
        <v>16.7</v>
      </c>
      <c r="M68" s="235">
        <v>5.4</v>
      </c>
      <c r="N68" s="235">
        <v>4.7</v>
      </c>
      <c r="O68" s="235">
        <v>8.6</v>
      </c>
      <c r="P68" s="235">
        <v>8.5</v>
      </c>
      <c r="Q68" s="235">
        <v>10.199999999999999</v>
      </c>
      <c r="R68" s="235">
        <v>9.5</v>
      </c>
      <c r="S68" s="235">
        <v>11.1</v>
      </c>
      <c r="T68" s="235">
        <v>1.3</v>
      </c>
      <c r="U68" s="235">
        <v>10.1</v>
      </c>
      <c r="V68" s="235">
        <v>3</v>
      </c>
      <c r="W68" s="235">
        <v>2.4</v>
      </c>
      <c r="X68" s="235">
        <v>2.8</v>
      </c>
      <c r="Y68" s="235">
        <v>4.7</v>
      </c>
      <c r="Z68" s="235">
        <v>6</v>
      </c>
      <c r="AA68" s="235">
        <v>16.8</v>
      </c>
      <c r="AB68" s="235">
        <v>3.7</v>
      </c>
      <c r="AC68" s="236">
        <v>7</v>
      </c>
      <c r="AD68" s="235">
        <v>2.8</v>
      </c>
      <c r="AE68" s="235">
        <v>1.6</v>
      </c>
      <c r="AF68" s="235">
        <v>4.5999999999999996</v>
      </c>
    </row>
    <row r="69" spans="2:32" ht="17.25" thickBot="1" x14ac:dyDescent="0.35">
      <c r="B69" s="300"/>
      <c r="C69" s="234" t="s">
        <v>260</v>
      </c>
      <c r="D69" s="235">
        <v>6.1</v>
      </c>
      <c r="E69" s="235">
        <v>5.4</v>
      </c>
      <c r="F69" s="235">
        <v>22.3</v>
      </c>
      <c r="G69" s="235">
        <v>3.1</v>
      </c>
      <c r="H69" s="235">
        <v>3.4</v>
      </c>
      <c r="I69" s="235">
        <v>3.2</v>
      </c>
      <c r="J69" s="235">
        <v>3.8</v>
      </c>
      <c r="K69" s="235">
        <v>4.9000000000000004</v>
      </c>
      <c r="L69" s="235">
        <v>17</v>
      </c>
      <c r="M69" s="235">
        <v>5.5</v>
      </c>
      <c r="N69" s="235">
        <v>4.9000000000000004</v>
      </c>
      <c r="O69" s="235">
        <v>8.6999999999999993</v>
      </c>
      <c r="P69" s="235">
        <v>8.5</v>
      </c>
      <c r="Q69" s="235">
        <v>9.5</v>
      </c>
      <c r="R69" s="235">
        <v>10</v>
      </c>
      <c r="S69" s="235">
        <v>12.2</v>
      </c>
      <c r="T69" s="235">
        <v>1.5</v>
      </c>
      <c r="U69" s="235">
        <v>10.3</v>
      </c>
      <c r="V69" s="235">
        <v>3.4</v>
      </c>
      <c r="W69" s="235">
        <v>2.2999999999999998</v>
      </c>
      <c r="X69" s="235">
        <v>2.9</v>
      </c>
      <c r="Y69" s="235">
        <v>4.7</v>
      </c>
      <c r="Z69" s="235">
        <v>5.9</v>
      </c>
      <c r="AA69" s="235">
        <v>17.2</v>
      </c>
      <c r="AB69" s="235">
        <v>4</v>
      </c>
      <c r="AC69" s="236">
        <v>7.2</v>
      </c>
      <c r="AD69" s="235">
        <v>2.8</v>
      </c>
      <c r="AE69" s="235">
        <v>1.8</v>
      </c>
      <c r="AF69" s="235">
        <v>5</v>
      </c>
    </row>
    <row r="70" spans="2:32" ht="17.25" thickBot="1" x14ac:dyDescent="0.35">
      <c r="B70" s="301"/>
      <c r="C70" s="234" t="s">
        <v>261</v>
      </c>
      <c r="D70" s="235">
        <v>5.7</v>
      </c>
      <c r="E70" s="235">
        <v>4.5999999999999996</v>
      </c>
      <c r="F70" s="235">
        <v>19.399999999999999</v>
      </c>
      <c r="G70" s="235">
        <v>2.5</v>
      </c>
      <c r="H70" s="235">
        <v>3.5</v>
      </c>
      <c r="I70" s="235">
        <v>3</v>
      </c>
      <c r="J70" s="235">
        <v>3.7</v>
      </c>
      <c r="K70" s="235">
        <v>5</v>
      </c>
      <c r="L70" s="235">
        <v>16.5</v>
      </c>
      <c r="M70" s="235">
        <v>5.3</v>
      </c>
      <c r="N70" s="235">
        <v>4.5</v>
      </c>
      <c r="O70" s="235">
        <v>8.4</v>
      </c>
      <c r="P70" s="235">
        <v>8.6</v>
      </c>
      <c r="Q70" s="235">
        <v>10.9</v>
      </c>
      <c r="R70" s="235">
        <v>8.9</v>
      </c>
      <c r="S70" s="235">
        <v>9.9</v>
      </c>
      <c r="T70" s="235">
        <v>1.1000000000000001</v>
      </c>
      <c r="U70" s="235">
        <v>9.9</v>
      </c>
      <c r="V70" s="235">
        <v>2.7</v>
      </c>
      <c r="W70" s="235">
        <v>2.4</v>
      </c>
      <c r="X70" s="235">
        <v>2.7</v>
      </c>
      <c r="Y70" s="235">
        <v>4.7</v>
      </c>
      <c r="Z70" s="235">
        <v>6</v>
      </c>
      <c r="AA70" s="235">
        <v>16.3</v>
      </c>
      <c r="AB70" s="235">
        <v>3.4</v>
      </c>
      <c r="AC70" s="236">
        <v>6.8</v>
      </c>
      <c r="AD70" s="235">
        <v>2.9</v>
      </c>
      <c r="AE70" s="235">
        <v>1.4</v>
      </c>
      <c r="AF70" s="235">
        <v>4.3</v>
      </c>
    </row>
    <row r="71" spans="2:32" x14ac:dyDescent="0.3">
      <c r="B71" s="248" t="s">
        <v>715</v>
      </c>
    </row>
    <row r="72" spans="2:32" x14ac:dyDescent="0.3">
      <c r="B72" s="249" t="s">
        <v>575</v>
      </c>
    </row>
    <row r="73" spans="2:32" x14ac:dyDescent="0.3">
      <c r="B73" s="250" t="s">
        <v>267</v>
      </c>
    </row>
    <row r="74" spans="2:32" x14ac:dyDescent="0.3">
      <c r="B74" s="250" t="s">
        <v>723</v>
      </c>
    </row>
    <row r="75" spans="2:32" x14ac:dyDescent="0.3">
      <c r="B75" s="49"/>
    </row>
    <row r="76" spans="2:32" x14ac:dyDescent="0.3">
      <c r="B76" s="251" t="s">
        <v>474</v>
      </c>
      <c r="C76" s="148"/>
    </row>
    <row r="77" spans="2:32" x14ac:dyDescent="0.3">
      <c r="B77" s="252" t="s">
        <v>340</v>
      </c>
      <c r="C77" s="252" t="s">
        <v>341</v>
      </c>
    </row>
    <row r="78" spans="2:32" x14ac:dyDescent="0.3">
      <c r="B78" s="252" t="s">
        <v>392</v>
      </c>
      <c r="C78" s="252" t="s">
        <v>342</v>
      </c>
    </row>
    <row r="79" spans="2:32" x14ac:dyDescent="0.3">
      <c r="B79" s="252" t="s">
        <v>394</v>
      </c>
      <c r="C79" s="252" t="s">
        <v>344</v>
      </c>
    </row>
    <row r="80" spans="2:32" x14ac:dyDescent="0.3">
      <c r="B80" s="252" t="s">
        <v>395</v>
      </c>
      <c r="C80" s="252" t="s">
        <v>346</v>
      </c>
    </row>
    <row r="81" spans="2:3" x14ac:dyDescent="0.3">
      <c r="B81" s="252" t="s">
        <v>391</v>
      </c>
      <c r="C81" s="252" t="s">
        <v>347</v>
      </c>
    </row>
    <row r="82" spans="2:3" x14ac:dyDescent="0.3">
      <c r="B82" s="252" t="s">
        <v>390</v>
      </c>
      <c r="C82" s="252" t="s">
        <v>55</v>
      </c>
    </row>
    <row r="83" spans="2:3" x14ac:dyDescent="0.3">
      <c r="B83" s="252" t="s">
        <v>389</v>
      </c>
      <c r="C83" s="252" t="s">
        <v>349</v>
      </c>
    </row>
    <row r="84" spans="2:3" x14ac:dyDescent="0.3">
      <c r="B84" s="252" t="s">
        <v>387</v>
      </c>
      <c r="C84" s="252" t="s">
        <v>351</v>
      </c>
    </row>
    <row r="85" spans="2:3" x14ac:dyDescent="0.3">
      <c r="B85" s="252" t="s">
        <v>388</v>
      </c>
      <c r="C85" s="252" t="s">
        <v>353</v>
      </c>
    </row>
    <row r="86" spans="2:3" x14ac:dyDescent="0.3">
      <c r="B86" s="252" t="s">
        <v>386</v>
      </c>
      <c r="C86" s="252" t="s">
        <v>355</v>
      </c>
    </row>
    <row r="87" spans="2:3" x14ac:dyDescent="0.3">
      <c r="B87" s="252" t="s">
        <v>396</v>
      </c>
      <c r="C87" s="252" t="s">
        <v>343</v>
      </c>
    </row>
    <row r="88" spans="2:3" x14ac:dyDescent="0.3">
      <c r="B88" s="252" t="s">
        <v>385</v>
      </c>
      <c r="C88" s="252" t="s">
        <v>357</v>
      </c>
    </row>
    <row r="89" spans="2:3" x14ac:dyDescent="0.3">
      <c r="B89" s="252" t="s">
        <v>362</v>
      </c>
      <c r="C89" s="252" t="s">
        <v>359</v>
      </c>
    </row>
    <row r="90" spans="2:3" x14ac:dyDescent="0.3">
      <c r="B90" s="252" t="s">
        <v>384</v>
      </c>
      <c r="C90" s="252" t="s">
        <v>361</v>
      </c>
    </row>
    <row r="91" spans="2:3" x14ac:dyDescent="0.3">
      <c r="B91" s="252" t="s">
        <v>383</v>
      </c>
      <c r="C91" s="252" t="s">
        <v>348</v>
      </c>
    </row>
    <row r="92" spans="2:3" x14ac:dyDescent="0.3">
      <c r="B92" s="252" t="s">
        <v>382</v>
      </c>
      <c r="C92" s="252" t="s">
        <v>364</v>
      </c>
    </row>
    <row r="93" spans="2:3" x14ac:dyDescent="0.3">
      <c r="B93" s="252" t="s">
        <v>367</v>
      </c>
      <c r="C93" s="252" t="s">
        <v>366</v>
      </c>
    </row>
    <row r="94" spans="2:3" x14ac:dyDescent="0.3">
      <c r="B94" s="252" t="s">
        <v>381</v>
      </c>
      <c r="C94" s="252" t="s">
        <v>352</v>
      </c>
    </row>
    <row r="95" spans="2:3" x14ac:dyDescent="0.3">
      <c r="B95" s="252" t="s">
        <v>56</v>
      </c>
      <c r="C95" s="252" t="s">
        <v>56</v>
      </c>
    </row>
    <row r="96" spans="2:3" x14ac:dyDescent="0.3">
      <c r="B96" s="252" t="s">
        <v>380</v>
      </c>
      <c r="C96" s="252" t="s">
        <v>368</v>
      </c>
    </row>
    <row r="97" spans="2:3" x14ac:dyDescent="0.3">
      <c r="B97" s="252" t="s">
        <v>379</v>
      </c>
      <c r="C97" s="252" t="s">
        <v>369</v>
      </c>
    </row>
    <row r="98" spans="2:3" x14ac:dyDescent="0.3">
      <c r="B98" s="252" t="s">
        <v>377</v>
      </c>
      <c r="C98" s="252" t="s">
        <v>358</v>
      </c>
    </row>
    <row r="99" spans="2:3" x14ac:dyDescent="0.3">
      <c r="B99" s="252" t="s">
        <v>378</v>
      </c>
      <c r="C99" s="252" t="s">
        <v>360</v>
      </c>
    </row>
    <row r="100" spans="2:3" x14ac:dyDescent="0.3">
      <c r="B100" s="252" t="s">
        <v>376</v>
      </c>
      <c r="C100" s="252" t="s">
        <v>354</v>
      </c>
    </row>
    <row r="101" spans="2:3" x14ac:dyDescent="0.3">
      <c r="B101" s="252" t="s">
        <v>375</v>
      </c>
      <c r="C101" s="252" t="s">
        <v>350</v>
      </c>
    </row>
    <row r="102" spans="2:3" x14ac:dyDescent="0.3">
      <c r="B102" s="252" t="s">
        <v>374</v>
      </c>
      <c r="C102" s="252" t="s">
        <v>363</v>
      </c>
    </row>
    <row r="103" spans="2:3" x14ac:dyDescent="0.3">
      <c r="B103" s="252" t="s">
        <v>373</v>
      </c>
      <c r="C103" s="252" t="s">
        <v>365</v>
      </c>
    </row>
    <row r="104" spans="2:3" x14ac:dyDescent="0.3">
      <c r="B104" s="252" t="s">
        <v>406</v>
      </c>
      <c r="C104" s="252" t="s">
        <v>356</v>
      </c>
    </row>
    <row r="105" spans="2:3" x14ac:dyDescent="0.3">
      <c r="B105" s="252" t="s">
        <v>372</v>
      </c>
      <c r="C105" s="252" t="s">
        <v>345</v>
      </c>
    </row>
    <row r="106" spans="2:3" x14ac:dyDescent="0.3">
      <c r="B106" s="252" t="s">
        <v>371</v>
      </c>
      <c r="C106" s="252" t="s">
        <v>370</v>
      </c>
    </row>
  </sheetData>
  <mergeCells count="17">
    <mergeCell ref="B65:B67"/>
    <mergeCell ref="B68:B70"/>
    <mergeCell ref="B46:B48"/>
    <mergeCell ref="B49:B51"/>
    <mergeCell ref="B55:B57"/>
    <mergeCell ref="B59:B61"/>
    <mergeCell ref="B62:B64"/>
    <mergeCell ref="B30:B32"/>
    <mergeCell ref="B34:B36"/>
    <mergeCell ref="B37:B39"/>
    <mergeCell ref="B40:B42"/>
    <mergeCell ref="B43:B45"/>
    <mergeCell ref="B15:B17"/>
    <mergeCell ref="B18:B20"/>
    <mergeCell ref="B21:B23"/>
    <mergeCell ref="B24:B26"/>
    <mergeCell ref="B27:B29"/>
  </mergeCells>
  <pageMargins left="0.7" right="0.7" top="0.75" bottom="0.75" header="0.3" footer="0.3"/>
  <pageSetup paperSize="9" scale="2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6</vt:i4>
      </vt:variant>
      <vt:variant>
        <vt:lpstr>Pomenované rozsahy</vt:lpstr>
      </vt:variant>
      <vt:variant>
        <vt:i4>4</vt:i4>
      </vt:variant>
    </vt:vector>
  </HeadingPairs>
  <TitlesOfParts>
    <vt:vector size="10" baseType="lpstr">
      <vt:lpstr>OBSAH</vt:lpstr>
      <vt:lpstr>K4.1 Chudoba a soc. vylúčenie</vt:lpstr>
      <vt:lpstr>K4.2 Rovnosť príležitostí</vt:lpstr>
      <vt:lpstr>Príloha ku kapitole 4</vt:lpstr>
      <vt:lpstr>K5 Stratégia Európa 2020</vt:lpstr>
      <vt:lpstr>Príloha ku kapitole 5</vt:lpstr>
      <vt:lpstr>OBSAH!_Toc313879809</vt:lpstr>
      <vt:lpstr>OBSAH!_Toc313879810</vt:lpstr>
      <vt:lpstr>OBSAH!_Toc325438292</vt:lpstr>
      <vt:lpstr>OBSAH!_Toc514828180</vt:lpstr>
    </vt:vector>
  </TitlesOfParts>
  <Company>MPSVR 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dc:creator>
  <cp:lastModifiedBy>Vojtechová Barbara</cp:lastModifiedBy>
  <cp:lastPrinted>2019-07-22T08:10:10Z</cp:lastPrinted>
  <dcterms:created xsi:type="dcterms:W3CDTF">2019-01-29T14:03:07Z</dcterms:created>
  <dcterms:modified xsi:type="dcterms:W3CDTF">2021-08-17T08:15:58Z</dcterms:modified>
</cp:coreProperties>
</file>