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Obr.1" sheetId="1" r:id="rId1"/>
    <sheet name="Obr.2-3" sheetId="3" r:id="rId2"/>
    <sheet name="Obr.5" sheetId="4" r:id="rId3"/>
    <sheet name="Obr.6-9" sheetId="5" r:id="rId4"/>
    <sheet name="Obr.10-11" sheetId="6" r:id="rId5"/>
    <sheet name="Obr.12" sheetId="7" r:id="rId6"/>
    <sheet name="Obr.13-14" sheetId="8" r:id="rId7"/>
    <sheet name="Obr.15-16" sheetId="9" r:id="rId8"/>
    <sheet name="Obr.23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3" l="1"/>
  <c r="G73" i="3"/>
  <c r="D25" i="7" l="1"/>
  <c r="C25" i="7"/>
  <c r="D22" i="7"/>
  <c r="C22" i="7"/>
  <c r="D19" i="7"/>
  <c r="C19" i="7"/>
  <c r="D16" i="7"/>
  <c r="C16" i="7"/>
  <c r="D13" i="7"/>
  <c r="C13" i="7"/>
  <c r="D10" i="7"/>
  <c r="C10" i="7"/>
  <c r="D7" i="7"/>
  <c r="C7" i="7"/>
  <c r="D4" i="7"/>
  <c r="C4" i="7"/>
  <c r="F72" i="3" l="1"/>
  <c r="G72" i="3"/>
  <c r="F6" i="3" l="1"/>
  <c r="G6" i="3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4" i="3"/>
  <c r="G74" i="3"/>
  <c r="G5" i="3"/>
  <c r="F5" i="3"/>
</calcChain>
</file>

<file path=xl/sharedStrings.xml><?xml version="1.0" encoding="utf-8"?>
<sst xmlns="http://schemas.openxmlformats.org/spreadsheetml/2006/main" count="146" uniqueCount="95">
  <si>
    <t>Trvanie evidencie (ukončené mesiace)</t>
  </si>
  <si>
    <t>Negatívny dôvod vyradenia</t>
  </si>
  <si>
    <t>Pozitívny dôvod vyradenia</t>
  </si>
  <si>
    <t>Iný dôvod vyradenia</t>
  </si>
  <si>
    <t>48+</t>
  </si>
  <si>
    <t>Obrázok 1 Každé siedme zaradenie do evidencie UoZ v rokoch 2015 až 2018 viedlo k dlhodobej nezamestnanosti</t>
  </si>
  <si>
    <t>Zdroj: ÚPSVaR</t>
  </si>
  <si>
    <t>Obrázok 2 Počet dlhodobo nezamestnaných aj celkový počet UoZ mal klesajúci trend až do koronakrízy</t>
  </si>
  <si>
    <t>Dlhodobo nezamestnaní</t>
  </si>
  <si>
    <t>Inak znevýhodnení</t>
  </si>
  <si>
    <t>UoZ bez znevýhodnenia</t>
  </si>
  <si>
    <t>Mesiac</t>
  </si>
  <si>
    <t>Podiel dlhodobých na znevýhodnených</t>
  </si>
  <si>
    <t>Obrázok 3 Podiel dlhodobo nezamestnaných UoZ v evidencii sa tiež do koronakrízy znižoval</t>
  </si>
  <si>
    <t>absolvent školy</t>
  </si>
  <si>
    <t>vek nad 50 rokov</t>
  </si>
  <si>
    <t>dlhodobo nezamestnaný</t>
  </si>
  <si>
    <t>príslušník 3. krajiny</t>
  </si>
  <si>
    <t>osamelá osoba - starostlivosť</t>
  </si>
  <si>
    <t>zdravotné postihnutie</t>
  </si>
  <si>
    <t>znevýhodnení UoZ spolu</t>
  </si>
  <si>
    <t>y</t>
  </si>
  <si>
    <t>y = 0</t>
  </si>
  <si>
    <t>y = 1</t>
  </si>
  <si>
    <t>Premenná</t>
  </si>
  <si>
    <t>Závislá premenná</t>
  </si>
  <si>
    <t>Vzdelanie</t>
  </si>
  <si>
    <t>Základný vodičský preukaz</t>
  </si>
  <si>
    <t>Znalosť MS Office na základnej alebo pokročilej úrovni</t>
  </si>
  <si>
    <t>žiadne</t>
  </si>
  <si>
    <t>základné</t>
  </si>
  <si>
    <t>nižšie stredoškolské</t>
  </si>
  <si>
    <t>vyššie stredoškolské</t>
  </si>
  <si>
    <t>neznáme</t>
  </si>
  <si>
    <t>áno</t>
  </si>
  <si>
    <t>nie</t>
  </si>
  <si>
    <t>Absolvent školy</t>
  </si>
  <si>
    <t>Nad 50 rokov</t>
  </si>
  <si>
    <t>Bez pravidelného zamestnania</t>
  </si>
  <si>
    <t>Zdravotné postihnutie</t>
  </si>
  <si>
    <t>Iné znevýhodnenie</t>
  </si>
  <si>
    <t>Počet znevýhodnení</t>
  </si>
  <si>
    <t>3 a viac</t>
  </si>
  <si>
    <t>Bratislavský kraj</t>
  </si>
  <si>
    <t>Trnavský kraj</t>
  </si>
  <si>
    <t>Trenčiansky kraj</t>
  </si>
  <si>
    <t>Nitriansky kraj</t>
  </si>
  <si>
    <t>Žilinský kraj</t>
  </si>
  <si>
    <t>Banskobystrický kraj</t>
  </si>
  <si>
    <t>Prešovský kraj</t>
  </si>
  <si>
    <t>Košický kraj</t>
  </si>
  <si>
    <t>okresy krajského mesta</t>
  </si>
  <si>
    <t>ostatné okresy</t>
  </si>
  <si>
    <t>okres krajského mesta</t>
  </si>
  <si>
    <t>nemal prav. zamestnanie</t>
  </si>
  <si>
    <t>LightGBM</t>
  </si>
  <si>
    <t>XGBoost</t>
  </si>
  <si>
    <t>LogReg</t>
  </si>
  <si>
    <t>RandForest</t>
  </si>
  <si>
    <t>NNet</t>
  </si>
  <si>
    <t>SVM</t>
  </si>
  <si>
    <t>LightGBM - finálny</t>
  </si>
  <si>
    <t>Podiel falošne pozitívnych</t>
  </si>
  <si>
    <t>Podiel skutočne pozitívnych</t>
  </si>
  <si>
    <t>presnosť</t>
  </si>
  <si>
    <t>citlivosť</t>
  </si>
  <si>
    <t>špecificita</t>
  </si>
  <si>
    <t>správnosť</t>
  </si>
  <si>
    <t>vyvážená správnosť</t>
  </si>
  <si>
    <t>F1</t>
  </si>
  <si>
    <t>F2</t>
  </si>
  <si>
    <t>F0,5</t>
  </si>
  <si>
    <t>hraničná rizikovosť ρ</t>
  </si>
  <si>
    <t>Zdroj: vlastné spracovanie</t>
  </si>
  <si>
    <t>Podiel dlhodobých na všetkých UoZ</t>
  </si>
  <si>
    <t>nízke vzdelanie</t>
  </si>
  <si>
    <t>vysokoškolské</t>
  </si>
  <si>
    <t>Nízke vzdelanie</t>
  </si>
  <si>
    <t>UoZ, ktorí sú v evidencii menej ako 6 mesiacov</t>
  </si>
  <si>
    <t>UoZ, ktorí sú v evidencii 6 až 12 mesiacov</t>
  </si>
  <si>
    <t>UoZ, ktorí sú v evidencii 12 až 24 mesiacov</t>
  </si>
  <si>
    <t>UoZ, ktorí sú v evidencii viac ako 24 mesiacov</t>
  </si>
  <si>
    <t>Obrázok 5 V rokoch 2015 až 2018 nastal výrazný pokles len pri podiele dlhodobo nezamestnaných</t>
  </si>
  <si>
    <t>Obrázok 6 Traja z desiatich UoZ vo výslednom dátovom súbore nenašli uplatnenie do jedného roka</t>
  </si>
  <si>
    <t>Obrázok 7 S vyšším dosiahnutým vzdelaním klesá podiel UoZ, ktorí nenájdu uplatnenie</t>
  </si>
  <si>
    <t>Obrázok 8 Medzi UoZ bez vodičského preukazu je zastúpenie UoZ bez uplatnenia o tri štvrtiny vyššie</t>
  </si>
  <si>
    <t>Obrázok 9 Medzi UoZ, ktorí neovládajú MS Office, je zastúpenie UoZ bez uplatnenia o dve tretiny vyššie</t>
  </si>
  <si>
    <t>Obrázok 10 Absolvent školy je jediné znevýhodnenie, pri ktorom je podiel UoZ bez uplatnenia nižší ako pri neznevýhodnených</t>
  </si>
  <si>
    <t>Obrázok 12 Na východe je vyšší podiel uchádzačov, ktorí do roka nenachádzajú uplatnenie</t>
  </si>
  <si>
    <t>Obrázok 13 LightGBM dosiahol najvyššiu hodnotu ROC AUC spomedzi testovaných modelov</t>
  </si>
  <si>
    <t>Obrázok 14 Dodatočným ladením po redukcii počtu premenných sa kvalita modelu zvýšila</t>
  </si>
  <si>
    <t>Obrázok 15 Presnosť, citlivosť a špecificita v závislosti od hraničnej rizikovosti</t>
  </si>
  <si>
    <t>Obrázok 16 F1, F2 a F0,5 štatistiky v závislosti od hraničnej rizikovosti</t>
  </si>
  <si>
    <t>Obrázok 23 Stav evidencie UoZ v závislosti od znevýhodnenia a dĺžky pobytu v evidencii</t>
  </si>
  <si>
    <t>Obrázok 11 Podiel UoZ bez uplatnenia rastie s počtom znevýhodnení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</si>
</sst>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m\ yyyy"/>
    <numFmt numFmtId="165" formatCode="0.0%"/>
    <numFmt numFmtId="166" formatCode="0.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0"/>
      <color rgb="FF003399"/>
      <name val="Arial Narrow"/>
      <family val="2"/>
      <charset val="238"/>
    </font>
    <font>
      <sz val="10"/>
      <color rgb="FFB7194A"/>
      <name val="Arial Narrow"/>
      <family val="2"/>
      <charset val="238"/>
    </font>
    <font>
      <b/>
      <sz val="9"/>
      <color theme="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7194A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B7194A"/>
      </bottom>
      <diagonal/>
    </border>
    <border>
      <left/>
      <right/>
      <top style="thin">
        <color rgb="FFB7194A"/>
      </top>
      <bottom/>
      <diagonal/>
    </border>
    <border>
      <left/>
      <right/>
      <top/>
      <bottom style="medium">
        <color rgb="FFB7194A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 indent="3"/>
    </xf>
    <xf numFmtId="3" fontId="2" fillId="0" borderId="1" xfId="0" applyNumberFormat="1" applyFont="1" applyBorder="1" applyAlignment="1">
      <alignment horizontal="right" indent="3"/>
    </xf>
    <xf numFmtId="164" fontId="2" fillId="0" borderId="0" xfId="0" applyNumberFormat="1" applyFont="1" applyBorder="1" applyAlignment="1">
      <alignment horizontal="left" indent="1"/>
    </xf>
    <xf numFmtId="164" fontId="2" fillId="0" borderId="1" xfId="0" applyNumberFormat="1" applyFont="1" applyBorder="1" applyAlignment="1">
      <alignment horizontal="left" indent="1"/>
    </xf>
    <xf numFmtId="165" fontId="2" fillId="0" borderId="0" xfId="1" applyNumberFormat="1" applyFont="1"/>
    <xf numFmtId="165" fontId="2" fillId="0" borderId="0" xfId="1" applyNumberFormat="1" applyFont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3" fillId="2" borderId="0" xfId="0" applyFont="1" applyFill="1" applyAlignment="1">
      <alignment horizontal="left" vertical="center" wrapText="1" indent="1"/>
    </xf>
    <xf numFmtId="3" fontId="2" fillId="0" borderId="1" xfId="0" applyNumberFormat="1" applyFont="1" applyBorder="1" applyAlignment="1">
      <alignment horizontal="right" indent="5"/>
    </xf>
    <xf numFmtId="3" fontId="2" fillId="0" borderId="0" xfId="0" applyNumberFormat="1" applyFont="1" applyBorder="1" applyAlignment="1">
      <alignment horizontal="right" indent="5"/>
    </xf>
    <xf numFmtId="0" fontId="3" fillId="2" borderId="0" xfId="0" applyFont="1" applyFill="1" applyAlignment="1">
      <alignment horizontal="right" vertical="center" wrapText="1" indent="5"/>
    </xf>
    <xf numFmtId="0" fontId="2" fillId="0" borderId="1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166" fontId="2" fillId="0" borderId="0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9" fontId="2" fillId="0" borderId="0" xfId="1" applyFont="1" applyAlignment="1">
      <alignment horizontal="center"/>
    </xf>
    <xf numFmtId="9" fontId="2" fillId="0" borderId="1" xfId="1" applyFont="1" applyBorder="1" applyAlignment="1">
      <alignment horizontal="center"/>
    </xf>
    <xf numFmtId="9" fontId="2" fillId="0" borderId="0" xfId="0" applyNumberFormat="1" applyFont="1"/>
    <xf numFmtId="0" fontId="5" fillId="0" borderId="2" xfId="0" applyFont="1" applyBorder="1" applyAlignment="1">
      <alignment horizontal="left"/>
    </xf>
    <xf numFmtId="3" fontId="5" fillId="0" borderId="2" xfId="0" applyNumberFormat="1" applyFont="1" applyBorder="1" applyAlignment="1">
      <alignment horizontal="right" indent="5"/>
    </xf>
    <xf numFmtId="165" fontId="5" fillId="0" borderId="0" xfId="1" applyNumberFormat="1" applyFont="1"/>
    <xf numFmtId="164" fontId="2" fillId="0" borderId="3" xfId="0" applyNumberFormat="1" applyFont="1" applyBorder="1" applyAlignment="1">
      <alignment horizontal="left" indent="1"/>
    </xf>
    <xf numFmtId="165" fontId="2" fillId="0" borderId="3" xfId="1" applyNumberFormat="1" applyFont="1" applyBorder="1" applyAlignment="1">
      <alignment horizontal="center"/>
    </xf>
    <xf numFmtId="165" fontId="2" fillId="0" borderId="0" xfId="0" applyNumberFormat="1" applyFont="1"/>
    <xf numFmtId="0" fontId="4" fillId="0" borderId="0" xfId="0" applyFont="1" applyAlignment="1">
      <alignment wrapText="1"/>
    </xf>
    <xf numFmtId="0" fontId="5" fillId="0" borderId="2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5" fillId="0" borderId="0" xfId="0" applyFont="1" applyBorder="1" applyAlignment="1">
      <alignment horizontal="left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colors>
    <mruColors>
      <color rgb="FFB7194A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3"/>
  <sheetViews>
    <sheetView showGridLines="0" tabSelected="1" workbookViewId="0"/>
  </sheetViews>
  <sheetFormatPr defaultRowHeight="12.75" x14ac:dyDescent="0.2"/>
  <cols>
    <col min="1" max="1" width="2.85546875" style="1" customWidth="1"/>
    <col min="2" max="2" width="16.140625" style="1" customWidth="1"/>
    <col min="3" max="5" width="14" style="1" customWidth="1"/>
    <col min="6" max="16384" width="9.140625" style="1"/>
  </cols>
  <sheetData>
    <row r="1" spans="2:5" ht="26.25" customHeight="1" x14ac:dyDescent="0.2">
      <c r="B1" s="32" t="s">
        <v>5</v>
      </c>
      <c r="C1" s="32"/>
      <c r="D1" s="32"/>
      <c r="E1" s="32"/>
    </row>
    <row r="3" spans="2:5" ht="25.5" x14ac:dyDescent="0.2">
      <c r="B3" s="2" t="s">
        <v>0</v>
      </c>
      <c r="C3" s="2" t="s">
        <v>1</v>
      </c>
      <c r="D3" s="2" t="s">
        <v>2</v>
      </c>
      <c r="E3" s="2" t="s">
        <v>3</v>
      </c>
    </row>
    <row r="4" spans="2:5" x14ac:dyDescent="0.2">
      <c r="B4" s="3">
        <v>0</v>
      </c>
      <c r="C4" s="5">
        <v>9019</v>
      </c>
      <c r="D4" s="5">
        <v>164186</v>
      </c>
      <c r="E4" s="5">
        <v>4436</v>
      </c>
    </row>
    <row r="5" spans="2:5" x14ac:dyDescent="0.2">
      <c r="B5" s="3">
        <v>1</v>
      </c>
      <c r="C5" s="5">
        <v>25078</v>
      </c>
      <c r="D5" s="5">
        <v>139962</v>
      </c>
      <c r="E5" s="5">
        <v>7374</v>
      </c>
    </row>
    <row r="6" spans="2:5" x14ac:dyDescent="0.2">
      <c r="B6" s="3">
        <v>2</v>
      </c>
      <c r="C6" s="5">
        <v>23773</v>
      </c>
      <c r="D6" s="5">
        <v>110970</v>
      </c>
      <c r="E6" s="5">
        <v>8841</v>
      </c>
    </row>
    <row r="7" spans="2:5" x14ac:dyDescent="0.2">
      <c r="B7" s="3">
        <v>3</v>
      </c>
      <c r="C7" s="5">
        <v>16717</v>
      </c>
      <c r="D7" s="5">
        <v>79134</v>
      </c>
      <c r="E7" s="5">
        <v>7989</v>
      </c>
    </row>
    <row r="8" spans="2:5" x14ac:dyDescent="0.2">
      <c r="B8" s="3">
        <v>4</v>
      </c>
      <c r="C8" s="5">
        <v>13101</v>
      </c>
      <c r="D8" s="5">
        <v>66351</v>
      </c>
      <c r="E8" s="5">
        <v>7556</v>
      </c>
    </row>
    <row r="9" spans="2:5" x14ac:dyDescent="0.2">
      <c r="B9" s="3">
        <v>5</v>
      </c>
      <c r="C9" s="5">
        <v>10458</v>
      </c>
      <c r="D9" s="5">
        <v>57880</v>
      </c>
      <c r="E9" s="5">
        <v>9355</v>
      </c>
    </row>
    <row r="10" spans="2:5" x14ac:dyDescent="0.2">
      <c r="B10" s="3">
        <v>6</v>
      </c>
      <c r="C10" s="5">
        <v>9806</v>
      </c>
      <c r="D10" s="5">
        <v>55342</v>
      </c>
      <c r="E10" s="5">
        <v>15353</v>
      </c>
    </row>
    <row r="11" spans="2:5" x14ac:dyDescent="0.2">
      <c r="B11" s="3">
        <v>7</v>
      </c>
      <c r="C11" s="5">
        <v>7771</v>
      </c>
      <c r="D11" s="5">
        <v>40033</v>
      </c>
      <c r="E11" s="5">
        <v>12358</v>
      </c>
    </row>
    <row r="12" spans="2:5" x14ac:dyDescent="0.2">
      <c r="B12" s="3">
        <v>8</v>
      </c>
      <c r="C12" s="5">
        <v>6292</v>
      </c>
      <c r="D12" s="5">
        <v>28066</v>
      </c>
      <c r="E12" s="5">
        <v>9786</v>
      </c>
    </row>
    <row r="13" spans="2:5" x14ac:dyDescent="0.2">
      <c r="B13" s="3">
        <v>9</v>
      </c>
      <c r="C13" s="5">
        <v>5034</v>
      </c>
      <c r="D13" s="5">
        <v>21978</v>
      </c>
      <c r="E13" s="5">
        <v>5970</v>
      </c>
    </row>
    <row r="14" spans="2:5" x14ac:dyDescent="0.2">
      <c r="B14" s="3">
        <v>10</v>
      </c>
      <c r="C14" s="5">
        <v>4174</v>
      </c>
      <c r="D14" s="5">
        <v>15884</v>
      </c>
      <c r="E14" s="5">
        <v>4443</v>
      </c>
    </row>
    <row r="15" spans="2:5" x14ac:dyDescent="0.2">
      <c r="B15" s="3">
        <v>11</v>
      </c>
      <c r="C15" s="5">
        <v>3406</v>
      </c>
      <c r="D15" s="5">
        <v>13448</v>
      </c>
      <c r="E15" s="5">
        <v>3688</v>
      </c>
    </row>
    <row r="16" spans="2:5" x14ac:dyDescent="0.2">
      <c r="B16" s="3">
        <v>12</v>
      </c>
      <c r="C16" s="5">
        <v>3205</v>
      </c>
      <c r="D16" s="5">
        <v>14633</v>
      </c>
      <c r="E16" s="5">
        <v>5896</v>
      </c>
    </row>
    <row r="17" spans="2:5" x14ac:dyDescent="0.2">
      <c r="B17" s="3">
        <v>13</v>
      </c>
      <c r="C17" s="5">
        <v>2756</v>
      </c>
      <c r="D17" s="5">
        <v>10052</v>
      </c>
      <c r="E17" s="5">
        <v>5094</v>
      </c>
    </row>
    <row r="18" spans="2:5" x14ac:dyDescent="0.2">
      <c r="B18" s="3">
        <v>14</v>
      </c>
      <c r="C18" s="5">
        <v>2493</v>
      </c>
      <c r="D18" s="5">
        <v>9250</v>
      </c>
      <c r="E18" s="5">
        <v>4586</v>
      </c>
    </row>
    <row r="19" spans="2:5" x14ac:dyDescent="0.2">
      <c r="B19" s="3">
        <v>15</v>
      </c>
      <c r="C19" s="5">
        <v>1976</v>
      </c>
      <c r="D19" s="5">
        <v>6793</v>
      </c>
      <c r="E19" s="5">
        <v>4535</v>
      </c>
    </row>
    <row r="20" spans="2:5" x14ac:dyDescent="0.2">
      <c r="B20" s="3">
        <v>16</v>
      </c>
      <c r="C20" s="5">
        <v>1836</v>
      </c>
      <c r="D20" s="5">
        <v>6172</v>
      </c>
      <c r="E20" s="5">
        <v>3534</v>
      </c>
    </row>
    <row r="21" spans="2:5" x14ac:dyDescent="0.2">
      <c r="B21" s="3">
        <v>17</v>
      </c>
      <c r="C21" s="5">
        <v>1504</v>
      </c>
      <c r="D21" s="5">
        <v>4763</v>
      </c>
      <c r="E21" s="5">
        <v>2758</v>
      </c>
    </row>
    <row r="22" spans="2:5" x14ac:dyDescent="0.2">
      <c r="B22" s="3">
        <v>18</v>
      </c>
      <c r="C22" s="5">
        <v>1303</v>
      </c>
      <c r="D22" s="5">
        <v>4299</v>
      </c>
      <c r="E22" s="5">
        <v>2893</v>
      </c>
    </row>
    <row r="23" spans="2:5" x14ac:dyDescent="0.2">
      <c r="B23" s="3">
        <v>19</v>
      </c>
      <c r="C23" s="5">
        <v>1218</v>
      </c>
      <c r="D23" s="5">
        <v>3979</v>
      </c>
      <c r="E23" s="5">
        <v>2830</v>
      </c>
    </row>
    <row r="24" spans="2:5" x14ac:dyDescent="0.2">
      <c r="B24" s="3">
        <v>20</v>
      </c>
      <c r="C24" s="5">
        <v>1028</v>
      </c>
      <c r="D24" s="5">
        <v>3177</v>
      </c>
      <c r="E24" s="5">
        <v>2491</v>
      </c>
    </row>
    <row r="25" spans="2:5" x14ac:dyDescent="0.2">
      <c r="B25" s="3">
        <v>21</v>
      </c>
      <c r="C25" s="5">
        <v>961</v>
      </c>
      <c r="D25" s="5">
        <v>2821</v>
      </c>
      <c r="E25" s="5">
        <v>2100</v>
      </c>
    </row>
    <row r="26" spans="2:5" x14ac:dyDescent="0.2">
      <c r="B26" s="3">
        <v>22</v>
      </c>
      <c r="C26" s="5">
        <v>817</v>
      </c>
      <c r="D26" s="5">
        <v>2191</v>
      </c>
      <c r="E26" s="5">
        <v>2062</v>
      </c>
    </row>
    <row r="27" spans="2:5" x14ac:dyDescent="0.2">
      <c r="B27" s="3">
        <v>23</v>
      </c>
      <c r="C27" s="5">
        <v>709</v>
      </c>
      <c r="D27" s="5">
        <v>1942</v>
      </c>
      <c r="E27" s="5">
        <v>2026</v>
      </c>
    </row>
    <row r="28" spans="2:5" x14ac:dyDescent="0.2">
      <c r="B28" s="3">
        <v>24</v>
      </c>
      <c r="C28" s="5">
        <v>596</v>
      </c>
      <c r="D28" s="5">
        <v>2137</v>
      </c>
      <c r="E28" s="5">
        <v>1707</v>
      </c>
    </row>
    <row r="29" spans="2:5" x14ac:dyDescent="0.2">
      <c r="B29" s="3">
        <v>25</v>
      </c>
      <c r="C29" s="5">
        <v>622</v>
      </c>
      <c r="D29" s="5">
        <v>1721</v>
      </c>
      <c r="E29" s="5">
        <v>1562</v>
      </c>
    </row>
    <row r="30" spans="2:5" x14ac:dyDescent="0.2">
      <c r="B30" s="3">
        <v>26</v>
      </c>
      <c r="C30" s="5">
        <v>507</v>
      </c>
      <c r="D30" s="5">
        <v>1578</v>
      </c>
      <c r="E30" s="5">
        <v>1518</v>
      </c>
    </row>
    <row r="31" spans="2:5" x14ac:dyDescent="0.2">
      <c r="B31" s="3">
        <v>27</v>
      </c>
      <c r="C31" s="5">
        <v>492</v>
      </c>
      <c r="D31" s="5">
        <v>1206</v>
      </c>
      <c r="E31" s="5">
        <v>1460</v>
      </c>
    </row>
    <row r="32" spans="2:5" x14ac:dyDescent="0.2">
      <c r="B32" s="3">
        <v>28</v>
      </c>
      <c r="C32" s="5">
        <v>386</v>
      </c>
      <c r="D32" s="5">
        <v>1145</v>
      </c>
      <c r="E32" s="5">
        <v>1186</v>
      </c>
    </row>
    <row r="33" spans="2:5" x14ac:dyDescent="0.2">
      <c r="B33" s="3">
        <v>29</v>
      </c>
      <c r="C33" s="5">
        <v>372</v>
      </c>
      <c r="D33" s="5">
        <v>839</v>
      </c>
      <c r="E33" s="5">
        <v>893</v>
      </c>
    </row>
    <row r="34" spans="2:5" x14ac:dyDescent="0.2">
      <c r="B34" s="3">
        <v>30</v>
      </c>
      <c r="C34" s="5">
        <v>278</v>
      </c>
      <c r="D34" s="5">
        <v>749</v>
      </c>
      <c r="E34" s="5">
        <v>984</v>
      </c>
    </row>
    <row r="35" spans="2:5" x14ac:dyDescent="0.2">
      <c r="B35" s="3">
        <v>31</v>
      </c>
      <c r="C35" s="5">
        <v>302</v>
      </c>
      <c r="D35" s="5">
        <v>699</v>
      </c>
      <c r="E35" s="5">
        <v>962</v>
      </c>
    </row>
    <row r="36" spans="2:5" x14ac:dyDescent="0.2">
      <c r="B36" s="3">
        <v>32</v>
      </c>
      <c r="C36" s="5">
        <v>241</v>
      </c>
      <c r="D36" s="5">
        <v>539</v>
      </c>
      <c r="E36" s="5">
        <v>773</v>
      </c>
    </row>
    <row r="37" spans="2:5" x14ac:dyDescent="0.2">
      <c r="B37" s="3">
        <v>33</v>
      </c>
      <c r="C37" s="5">
        <v>235</v>
      </c>
      <c r="D37" s="5">
        <v>499</v>
      </c>
      <c r="E37" s="5">
        <v>853</v>
      </c>
    </row>
    <row r="38" spans="2:5" x14ac:dyDescent="0.2">
      <c r="B38" s="3">
        <v>34</v>
      </c>
      <c r="C38" s="5">
        <v>188</v>
      </c>
      <c r="D38" s="5">
        <v>468</v>
      </c>
      <c r="E38" s="5">
        <v>846</v>
      </c>
    </row>
    <row r="39" spans="2:5" x14ac:dyDescent="0.2">
      <c r="B39" s="3">
        <v>35</v>
      </c>
      <c r="C39" s="5">
        <v>178</v>
      </c>
      <c r="D39" s="5">
        <v>366</v>
      </c>
      <c r="E39" s="5">
        <v>806</v>
      </c>
    </row>
    <row r="40" spans="2:5" x14ac:dyDescent="0.2">
      <c r="B40" s="3">
        <v>36</v>
      </c>
      <c r="C40" s="5">
        <v>166</v>
      </c>
      <c r="D40" s="5">
        <v>420</v>
      </c>
      <c r="E40" s="5">
        <v>600</v>
      </c>
    </row>
    <row r="41" spans="2:5" x14ac:dyDescent="0.2">
      <c r="B41" s="3">
        <v>37</v>
      </c>
      <c r="C41" s="5">
        <v>164</v>
      </c>
      <c r="D41" s="5">
        <v>330</v>
      </c>
      <c r="E41" s="5">
        <v>640</v>
      </c>
    </row>
    <row r="42" spans="2:5" x14ac:dyDescent="0.2">
      <c r="B42" s="3">
        <v>38</v>
      </c>
      <c r="C42" s="5">
        <v>145</v>
      </c>
      <c r="D42" s="5">
        <v>299</v>
      </c>
      <c r="E42" s="5">
        <v>677</v>
      </c>
    </row>
    <row r="43" spans="2:5" x14ac:dyDescent="0.2">
      <c r="B43" s="3">
        <v>39</v>
      </c>
      <c r="C43" s="5">
        <v>98</v>
      </c>
      <c r="D43" s="5">
        <v>223</v>
      </c>
      <c r="E43" s="5">
        <v>710</v>
      </c>
    </row>
    <row r="44" spans="2:5" x14ac:dyDescent="0.2">
      <c r="B44" s="3">
        <v>40</v>
      </c>
      <c r="C44" s="5">
        <v>90</v>
      </c>
      <c r="D44" s="5">
        <v>244</v>
      </c>
      <c r="E44" s="5">
        <v>665</v>
      </c>
    </row>
    <row r="45" spans="2:5" x14ac:dyDescent="0.2">
      <c r="B45" s="3">
        <v>41</v>
      </c>
      <c r="C45" s="5">
        <v>87</v>
      </c>
      <c r="D45" s="5">
        <v>208</v>
      </c>
      <c r="E45" s="5">
        <v>439</v>
      </c>
    </row>
    <row r="46" spans="2:5" x14ac:dyDescent="0.2">
      <c r="B46" s="3">
        <v>42</v>
      </c>
      <c r="C46" s="5">
        <v>87</v>
      </c>
      <c r="D46" s="5">
        <v>155</v>
      </c>
      <c r="E46" s="5">
        <v>543</v>
      </c>
    </row>
    <row r="47" spans="2:5" x14ac:dyDescent="0.2">
      <c r="B47" s="3">
        <v>43</v>
      </c>
      <c r="C47" s="5">
        <v>77</v>
      </c>
      <c r="D47" s="5">
        <v>163</v>
      </c>
      <c r="E47" s="5">
        <v>496</v>
      </c>
    </row>
    <row r="48" spans="2:5" x14ac:dyDescent="0.2">
      <c r="B48" s="3">
        <v>44</v>
      </c>
      <c r="C48" s="5">
        <v>64</v>
      </c>
      <c r="D48" s="5">
        <v>137</v>
      </c>
      <c r="E48" s="5">
        <v>478</v>
      </c>
    </row>
    <row r="49" spans="2:5" x14ac:dyDescent="0.2">
      <c r="B49" s="3">
        <v>45</v>
      </c>
      <c r="C49" s="5">
        <v>56</v>
      </c>
      <c r="D49" s="5">
        <v>118</v>
      </c>
      <c r="E49" s="5">
        <v>409</v>
      </c>
    </row>
    <row r="50" spans="2:5" x14ac:dyDescent="0.2">
      <c r="B50" s="3">
        <v>46</v>
      </c>
      <c r="C50" s="5">
        <v>41</v>
      </c>
      <c r="D50" s="5">
        <v>85</v>
      </c>
      <c r="E50" s="5">
        <v>466</v>
      </c>
    </row>
    <row r="51" spans="2:5" x14ac:dyDescent="0.2">
      <c r="B51" s="3">
        <v>47</v>
      </c>
      <c r="C51" s="5">
        <v>45</v>
      </c>
      <c r="D51" s="5">
        <v>78</v>
      </c>
      <c r="E51" s="5">
        <v>382</v>
      </c>
    </row>
    <row r="52" spans="2:5" x14ac:dyDescent="0.2">
      <c r="B52" s="4" t="s">
        <v>4</v>
      </c>
      <c r="C52" s="6">
        <v>192</v>
      </c>
      <c r="D52" s="6">
        <v>409</v>
      </c>
      <c r="E52" s="6">
        <v>4008</v>
      </c>
    </row>
    <row r="53" spans="2:5" x14ac:dyDescent="0.2">
      <c r="B53" s="1" t="s">
        <v>6</v>
      </c>
    </row>
  </sheetData>
  <mergeCells count="1">
    <mergeCell ref="B1:E1"/>
  </mergeCells>
  <pageMargins left="0.23622047244094491" right="0.23622047244094491" top="0.74803149606299213" bottom="0.7480314960629921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5"/>
  <sheetViews>
    <sheetView showGridLines="0" workbookViewId="0"/>
  </sheetViews>
  <sheetFormatPr defaultRowHeight="12.75" x14ac:dyDescent="0.2"/>
  <cols>
    <col min="1" max="1" width="2.85546875" style="1" customWidth="1"/>
    <col min="2" max="2" width="15.85546875" style="1" customWidth="1"/>
    <col min="3" max="5" width="14" style="1" customWidth="1"/>
    <col min="6" max="7" width="17.140625" style="1" customWidth="1"/>
    <col min="8" max="16384" width="9.140625" style="1"/>
  </cols>
  <sheetData>
    <row r="1" spans="2:7" x14ac:dyDescent="0.2">
      <c r="B1" s="32" t="s">
        <v>7</v>
      </c>
      <c r="C1" s="32"/>
      <c r="D1" s="32"/>
      <c r="E1" s="32"/>
      <c r="F1" s="32"/>
      <c r="G1" s="32"/>
    </row>
    <row r="2" spans="2:7" x14ac:dyDescent="0.2">
      <c r="B2" s="32" t="s">
        <v>13</v>
      </c>
      <c r="C2" s="32"/>
      <c r="D2" s="32"/>
      <c r="E2" s="32"/>
      <c r="F2" s="32"/>
      <c r="G2" s="32"/>
    </row>
    <row r="4" spans="2:7" ht="25.5" x14ac:dyDescent="0.2">
      <c r="B4" s="13" t="s">
        <v>11</v>
      </c>
      <c r="C4" s="2" t="s">
        <v>8</v>
      </c>
      <c r="D4" s="2" t="s">
        <v>9</v>
      </c>
      <c r="E4" s="2" t="s">
        <v>10</v>
      </c>
      <c r="F4" s="2" t="s">
        <v>12</v>
      </c>
      <c r="G4" s="2" t="s">
        <v>74</v>
      </c>
    </row>
    <row r="5" spans="2:7" x14ac:dyDescent="0.2">
      <c r="B5" s="7">
        <v>42005</v>
      </c>
      <c r="C5" s="5">
        <v>205185</v>
      </c>
      <c r="D5" s="5">
        <v>133843</v>
      </c>
      <c r="E5" s="5">
        <v>40729</v>
      </c>
      <c r="F5" s="10">
        <f>C5/(C5+D5)</f>
        <v>0.60521549842490885</v>
      </c>
      <c r="G5" s="10">
        <f>C5/SUM(C5:E5)</f>
        <v>0.54030603780838804</v>
      </c>
    </row>
    <row r="6" spans="2:7" x14ac:dyDescent="0.2">
      <c r="B6" s="7">
        <v>42036</v>
      </c>
      <c r="C6" s="5">
        <v>204662</v>
      </c>
      <c r="D6" s="5">
        <v>131116</v>
      </c>
      <c r="E6" s="5">
        <v>40492</v>
      </c>
      <c r="F6" s="10">
        <f t="shared" ref="F6:F69" si="0">C6/(C6+D6)</f>
        <v>0.60951581104181929</v>
      </c>
      <c r="G6" s="10">
        <f t="shared" ref="G6:G69" si="1">C6/SUM(C6:E6)</f>
        <v>0.5439232466048316</v>
      </c>
    </row>
    <row r="7" spans="2:7" x14ac:dyDescent="0.2">
      <c r="B7" s="7">
        <v>42064</v>
      </c>
      <c r="C7" s="5">
        <v>203360</v>
      </c>
      <c r="D7" s="5">
        <v>128107</v>
      </c>
      <c r="E7" s="5">
        <v>37988</v>
      </c>
      <c r="F7" s="10">
        <f t="shared" si="0"/>
        <v>0.61351507088186763</v>
      </c>
      <c r="G7" s="10">
        <f t="shared" si="1"/>
        <v>0.55043239366093299</v>
      </c>
    </row>
    <row r="8" spans="2:7" x14ac:dyDescent="0.2">
      <c r="B8" s="7">
        <v>42095</v>
      </c>
      <c r="C8" s="5">
        <v>197129</v>
      </c>
      <c r="D8" s="5">
        <v>124826</v>
      </c>
      <c r="E8" s="5">
        <v>38022</v>
      </c>
      <c r="F8" s="10">
        <f t="shared" si="0"/>
        <v>0.61228743147334252</v>
      </c>
      <c r="G8" s="10">
        <f t="shared" si="1"/>
        <v>0.54761554210407892</v>
      </c>
    </row>
    <row r="9" spans="2:7" x14ac:dyDescent="0.2">
      <c r="B9" s="7">
        <v>42125</v>
      </c>
      <c r="C9" s="5">
        <v>193173</v>
      </c>
      <c r="D9" s="5">
        <v>121889</v>
      </c>
      <c r="E9" s="5">
        <v>37080</v>
      </c>
      <c r="F9" s="10">
        <f t="shared" si="0"/>
        <v>0.61312694009433066</v>
      </c>
      <c r="G9" s="10">
        <f t="shared" si="1"/>
        <v>0.54856563545387937</v>
      </c>
    </row>
    <row r="10" spans="2:7" x14ac:dyDescent="0.2">
      <c r="B10" s="7">
        <v>42156</v>
      </c>
      <c r="C10" s="5">
        <v>191843</v>
      </c>
      <c r="D10" s="5">
        <v>126109</v>
      </c>
      <c r="E10" s="5">
        <v>35892</v>
      </c>
      <c r="F10" s="10">
        <f t="shared" si="0"/>
        <v>0.60337094907407407</v>
      </c>
      <c r="G10" s="10">
        <f t="shared" si="1"/>
        <v>0.5421683001548705</v>
      </c>
    </row>
    <row r="11" spans="2:7" x14ac:dyDescent="0.2">
      <c r="B11" s="7">
        <v>42186</v>
      </c>
      <c r="C11" s="5">
        <v>188497</v>
      </c>
      <c r="D11" s="5">
        <v>124885</v>
      </c>
      <c r="E11" s="5">
        <v>38439</v>
      </c>
      <c r="F11" s="10">
        <f t="shared" si="0"/>
        <v>0.60149274687123067</v>
      </c>
      <c r="G11" s="10">
        <f t="shared" si="1"/>
        <v>0.53577529482321973</v>
      </c>
    </row>
    <row r="12" spans="2:7" x14ac:dyDescent="0.2">
      <c r="B12" s="7">
        <v>42217</v>
      </c>
      <c r="C12" s="5">
        <v>188991</v>
      </c>
      <c r="D12" s="5">
        <v>119236</v>
      </c>
      <c r="E12" s="5">
        <v>38744</v>
      </c>
      <c r="F12" s="10">
        <f t="shared" si="0"/>
        <v>0.6131552394825891</v>
      </c>
      <c r="G12" s="10">
        <f t="shared" si="1"/>
        <v>0.54468817278677473</v>
      </c>
    </row>
    <row r="13" spans="2:7" x14ac:dyDescent="0.2">
      <c r="B13" s="7">
        <v>42248</v>
      </c>
      <c r="C13" s="5">
        <v>186993</v>
      </c>
      <c r="D13" s="5">
        <v>124213</v>
      </c>
      <c r="E13" s="5">
        <v>37931</v>
      </c>
      <c r="F13" s="10">
        <f t="shared" si="0"/>
        <v>0.60086566454374268</v>
      </c>
      <c r="G13" s="10">
        <f t="shared" si="1"/>
        <v>0.5355863171190679</v>
      </c>
    </row>
    <row r="14" spans="2:7" x14ac:dyDescent="0.2">
      <c r="B14" s="7">
        <v>42278</v>
      </c>
      <c r="C14" s="5">
        <v>181348</v>
      </c>
      <c r="D14" s="5">
        <v>125329</v>
      </c>
      <c r="E14" s="5">
        <v>37522</v>
      </c>
      <c r="F14" s="10">
        <f t="shared" si="0"/>
        <v>0.59133224858727584</v>
      </c>
      <c r="G14" s="10">
        <f t="shared" si="1"/>
        <v>0.52686963064971137</v>
      </c>
    </row>
    <row r="15" spans="2:7" x14ac:dyDescent="0.2">
      <c r="B15" s="7">
        <v>42309</v>
      </c>
      <c r="C15" s="5">
        <v>176506</v>
      </c>
      <c r="D15" s="5">
        <v>121678</v>
      </c>
      <c r="E15" s="5">
        <v>38847</v>
      </c>
      <c r="F15" s="10">
        <f t="shared" si="0"/>
        <v>0.59193652241568961</v>
      </c>
      <c r="G15" s="10">
        <f t="shared" si="1"/>
        <v>0.52370850159184168</v>
      </c>
    </row>
    <row r="16" spans="2:7" x14ac:dyDescent="0.2">
      <c r="B16" s="8">
        <v>42339</v>
      </c>
      <c r="C16" s="6">
        <v>174977</v>
      </c>
      <c r="D16" s="6">
        <v>119143</v>
      </c>
      <c r="E16" s="6">
        <v>40259</v>
      </c>
      <c r="F16" s="11">
        <f t="shared" si="0"/>
        <v>0.59491704066367468</v>
      </c>
      <c r="G16" s="11">
        <f t="shared" si="1"/>
        <v>0.52328944102350927</v>
      </c>
    </row>
    <row r="17" spans="2:7" x14ac:dyDescent="0.2">
      <c r="B17" s="7">
        <v>42370</v>
      </c>
      <c r="C17" s="5">
        <v>171396</v>
      </c>
      <c r="D17" s="5">
        <v>118075</v>
      </c>
      <c r="E17" s="5">
        <v>41312</v>
      </c>
      <c r="F17" s="12">
        <f t="shared" si="0"/>
        <v>0.59210076311616711</v>
      </c>
      <c r="G17" s="12">
        <f t="shared" si="1"/>
        <v>0.51815238388913576</v>
      </c>
    </row>
    <row r="18" spans="2:7" x14ac:dyDescent="0.2">
      <c r="B18" s="7">
        <v>42401</v>
      </c>
      <c r="C18" s="5">
        <v>168249</v>
      </c>
      <c r="D18" s="5">
        <v>117545</v>
      </c>
      <c r="E18" s="5">
        <v>40281</v>
      </c>
      <c r="F18" s="12">
        <f t="shared" si="0"/>
        <v>0.58870725067706109</v>
      </c>
      <c r="G18" s="12">
        <f t="shared" si="1"/>
        <v>0.51598251935904316</v>
      </c>
    </row>
    <row r="19" spans="2:7" x14ac:dyDescent="0.2">
      <c r="B19" s="7">
        <v>42430</v>
      </c>
      <c r="C19" s="5">
        <v>165131</v>
      </c>
      <c r="D19" s="5">
        <v>113650</v>
      </c>
      <c r="E19" s="5">
        <v>38900</v>
      </c>
      <c r="F19" s="12">
        <f t="shared" si="0"/>
        <v>0.59233233254777051</v>
      </c>
      <c r="G19" s="12">
        <f t="shared" si="1"/>
        <v>0.51980131011927055</v>
      </c>
    </row>
    <row r="20" spans="2:7" x14ac:dyDescent="0.2">
      <c r="B20" s="7">
        <v>42461</v>
      </c>
      <c r="C20" s="5">
        <v>160041</v>
      </c>
      <c r="D20" s="5">
        <v>111857</v>
      </c>
      <c r="E20" s="5">
        <v>37685</v>
      </c>
      <c r="F20" s="12">
        <f t="shared" si="0"/>
        <v>0.58860675694561926</v>
      </c>
      <c r="G20" s="12">
        <f t="shared" si="1"/>
        <v>0.51695668043787935</v>
      </c>
    </row>
    <row r="21" spans="2:7" x14ac:dyDescent="0.2">
      <c r="B21" s="7">
        <v>42491</v>
      </c>
      <c r="C21" s="5">
        <v>155936</v>
      </c>
      <c r="D21" s="5">
        <v>110042</v>
      </c>
      <c r="E21" s="5">
        <v>36286</v>
      </c>
      <c r="F21" s="12">
        <f t="shared" si="0"/>
        <v>0.58627405274120414</v>
      </c>
      <c r="G21" s="12">
        <f t="shared" si="1"/>
        <v>0.51589339120768596</v>
      </c>
    </row>
    <row r="22" spans="2:7" x14ac:dyDescent="0.2">
      <c r="B22" s="7">
        <v>42522</v>
      </c>
      <c r="C22" s="5">
        <v>151926</v>
      </c>
      <c r="D22" s="5">
        <v>111302</v>
      </c>
      <c r="E22" s="5">
        <v>36199</v>
      </c>
      <c r="F22" s="12">
        <f t="shared" si="0"/>
        <v>0.57716504323248286</v>
      </c>
      <c r="G22" s="12">
        <f t="shared" si="1"/>
        <v>0.50738911320622393</v>
      </c>
    </row>
    <row r="23" spans="2:7" x14ac:dyDescent="0.2">
      <c r="B23" s="7">
        <v>42552</v>
      </c>
      <c r="C23" s="5">
        <v>147812</v>
      </c>
      <c r="D23" s="5">
        <v>111649</v>
      </c>
      <c r="E23" s="5">
        <v>38188</v>
      </c>
      <c r="F23" s="12">
        <f t="shared" si="0"/>
        <v>0.56968870080667233</v>
      </c>
      <c r="G23" s="12">
        <f t="shared" si="1"/>
        <v>0.49659834234282663</v>
      </c>
    </row>
    <row r="24" spans="2:7" x14ac:dyDescent="0.2">
      <c r="B24" s="7">
        <v>42583</v>
      </c>
      <c r="C24" s="5">
        <v>147602</v>
      </c>
      <c r="D24" s="5">
        <v>107796</v>
      </c>
      <c r="E24" s="5">
        <v>39323</v>
      </c>
      <c r="F24" s="12">
        <f t="shared" si="0"/>
        <v>0.57792934948590047</v>
      </c>
      <c r="G24" s="12">
        <f t="shared" si="1"/>
        <v>0.50081941904377358</v>
      </c>
    </row>
    <row r="25" spans="2:7" x14ac:dyDescent="0.2">
      <c r="B25" s="7">
        <v>42614</v>
      </c>
      <c r="C25" s="5">
        <v>146277</v>
      </c>
      <c r="D25" s="5">
        <v>110683</v>
      </c>
      <c r="E25" s="5">
        <v>37135</v>
      </c>
      <c r="F25" s="12">
        <f t="shared" si="0"/>
        <v>0.56925980697384804</v>
      </c>
      <c r="G25" s="12">
        <f t="shared" si="1"/>
        <v>0.49738009826756663</v>
      </c>
    </row>
    <row r="26" spans="2:7" x14ac:dyDescent="0.2">
      <c r="B26" s="7">
        <v>42644</v>
      </c>
      <c r="C26" s="5">
        <v>142176</v>
      </c>
      <c r="D26" s="5">
        <v>107252</v>
      </c>
      <c r="E26" s="5">
        <v>35823</v>
      </c>
      <c r="F26" s="12">
        <f t="shared" si="0"/>
        <v>0.57000817871289511</v>
      </c>
      <c r="G26" s="12">
        <f t="shared" si="1"/>
        <v>0.49842419483191996</v>
      </c>
    </row>
    <row r="27" spans="2:7" x14ac:dyDescent="0.2">
      <c r="B27" s="7">
        <v>42675</v>
      </c>
      <c r="C27" s="5">
        <v>138584</v>
      </c>
      <c r="D27" s="5">
        <v>103414</v>
      </c>
      <c r="E27" s="5">
        <v>36194</v>
      </c>
      <c r="F27" s="12">
        <f t="shared" si="0"/>
        <v>0.57266588980074218</v>
      </c>
      <c r="G27" s="12">
        <f t="shared" si="1"/>
        <v>0.49815954448726057</v>
      </c>
    </row>
    <row r="28" spans="2:7" x14ac:dyDescent="0.2">
      <c r="B28" s="8">
        <v>42705</v>
      </c>
      <c r="C28" s="6">
        <v>137309</v>
      </c>
      <c r="D28" s="6">
        <v>102117</v>
      </c>
      <c r="E28" s="6">
        <v>36705</v>
      </c>
      <c r="F28" s="11">
        <f t="shared" si="0"/>
        <v>0.57349243607628242</v>
      </c>
      <c r="G28" s="11">
        <f t="shared" si="1"/>
        <v>0.49726035830819432</v>
      </c>
    </row>
    <row r="29" spans="2:7" x14ac:dyDescent="0.2">
      <c r="B29" s="7">
        <v>42736</v>
      </c>
      <c r="C29" s="5">
        <v>134555</v>
      </c>
      <c r="D29" s="5">
        <v>101760</v>
      </c>
      <c r="E29" s="5">
        <v>37579</v>
      </c>
      <c r="F29" s="12">
        <f t="shared" si="0"/>
        <v>0.56938831644203713</v>
      </c>
      <c r="G29" s="12">
        <f t="shared" si="1"/>
        <v>0.49126669441462756</v>
      </c>
    </row>
    <row r="30" spans="2:7" x14ac:dyDescent="0.2">
      <c r="B30" s="7">
        <v>42767</v>
      </c>
      <c r="C30" s="5">
        <v>131544</v>
      </c>
      <c r="D30" s="5">
        <v>100072</v>
      </c>
      <c r="E30" s="5">
        <v>35603</v>
      </c>
      <c r="F30" s="12">
        <f t="shared" si="0"/>
        <v>0.56794003868471954</v>
      </c>
      <c r="G30" s="12">
        <f t="shared" si="1"/>
        <v>0.49227038496514097</v>
      </c>
    </row>
    <row r="31" spans="2:7" x14ac:dyDescent="0.2">
      <c r="B31" s="7">
        <v>42795</v>
      </c>
      <c r="C31" s="5">
        <v>127507</v>
      </c>
      <c r="D31" s="5">
        <v>96057</v>
      </c>
      <c r="E31" s="5">
        <v>33994</v>
      </c>
      <c r="F31" s="12">
        <f t="shared" si="0"/>
        <v>0.57033780036141779</v>
      </c>
      <c r="G31" s="12">
        <f t="shared" si="1"/>
        <v>0.49506130657948888</v>
      </c>
    </row>
    <row r="32" spans="2:7" x14ac:dyDescent="0.2">
      <c r="B32" s="7">
        <v>42826</v>
      </c>
      <c r="C32" s="5">
        <v>123352</v>
      </c>
      <c r="D32" s="5">
        <v>92709</v>
      </c>
      <c r="E32" s="5">
        <v>32692</v>
      </c>
      <c r="F32" s="12">
        <f t="shared" si="0"/>
        <v>0.57091284405792808</v>
      </c>
      <c r="G32" s="12">
        <f t="shared" si="1"/>
        <v>0.49588145670604977</v>
      </c>
    </row>
    <row r="33" spans="2:7" x14ac:dyDescent="0.2">
      <c r="B33" s="7">
        <v>42856</v>
      </c>
      <c r="C33" s="5">
        <v>117203</v>
      </c>
      <c r="D33" s="5">
        <v>88399</v>
      </c>
      <c r="E33" s="5">
        <v>31332</v>
      </c>
      <c r="F33" s="12">
        <f t="shared" si="0"/>
        <v>0.57004795673193842</v>
      </c>
      <c r="G33" s="12">
        <f t="shared" si="1"/>
        <v>0.49466518102087503</v>
      </c>
    </row>
    <row r="34" spans="2:7" x14ac:dyDescent="0.2">
      <c r="B34" s="7">
        <v>42887</v>
      </c>
      <c r="C34" s="5">
        <v>107227</v>
      </c>
      <c r="D34" s="5">
        <v>85960</v>
      </c>
      <c r="E34" s="5">
        <v>28746</v>
      </c>
      <c r="F34" s="12">
        <f t="shared" si="0"/>
        <v>0.5550425235652503</v>
      </c>
      <c r="G34" s="12">
        <f t="shared" si="1"/>
        <v>0.48315032014166437</v>
      </c>
    </row>
    <row r="35" spans="2:7" x14ac:dyDescent="0.2">
      <c r="B35" s="7">
        <v>42917</v>
      </c>
      <c r="C35" s="5">
        <v>102519</v>
      </c>
      <c r="D35" s="5">
        <v>83461</v>
      </c>
      <c r="E35" s="5">
        <v>29515</v>
      </c>
      <c r="F35" s="12">
        <f t="shared" si="0"/>
        <v>0.55123669211743198</v>
      </c>
      <c r="G35" s="12">
        <f t="shared" si="1"/>
        <v>0.47573725608482798</v>
      </c>
    </row>
    <row r="36" spans="2:7" x14ac:dyDescent="0.2">
      <c r="B36" s="7">
        <v>42948</v>
      </c>
      <c r="C36" s="5">
        <v>99990</v>
      </c>
      <c r="D36" s="5">
        <v>79394</v>
      </c>
      <c r="E36" s="5">
        <v>30534</v>
      </c>
      <c r="F36" s="12">
        <f t="shared" si="0"/>
        <v>0.55740757258172413</v>
      </c>
      <c r="G36" s="12">
        <f t="shared" si="1"/>
        <v>0.47632885221848531</v>
      </c>
    </row>
    <row r="37" spans="2:7" x14ac:dyDescent="0.2">
      <c r="B37" s="7">
        <v>42979</v>
      </c>
      <c r="C37" s="5">
        <v>96061</v>
      </c>
      <c r="D37" s="5">
        <v>82012</v>
      </c>
      <c r="E37" s="5">
        <v>28814</v>
      </c>
      <c r="F37" s="12">
        <f t="shared" si="0"/>
        <v>0.5394473053186053</v>
      </c>
      <c r="G37" s="12">
        <f t="shared" si="1"/>
        <v>0.46431626926776454</v>
      </c>
    </row>
    <row r="38" spans="2:7" x14ac:dyDescent="0.2">
      <c r="B38" s="7">
        <v>43009</v>
      </c>
      <c r="C38" s="5">
        <v>92284</v>
      </c>
      <c r="D38" s="5">
        <v>79984</v>
      </c>
      <c r="E38" s="5">
        <v>28004</v>
      </c>
      <c r="F38" s="12">
        <f t="shared" si="0"/>
        <v>0.53570018807903963</v>
      </c>
      <c r="G38" s="12">
        <f t="shared" si="1"/>
        <v>0.46079332108332666</v>
      </c>
    </row>
    <row r="39" spans="2:7" x14ac:dyDescent="0.2">
      <c r="B39" s="7">
        <v>43040</v>
      </c>
      <c r="C39" s="5">
        <v>89390</v>
      </c>
      <c r="D39" s="5">
        <v>78330</v>
      </c>
      <c r="E39" s="5">
        <v>28335</v>
      </c>
      <c r="F39" s="12">
        <f t="shared" si="0"/>
        <v>0.53297161936560933</v>
      </c>
      <c r="G39" s="12">
        <f t="shared" si="1"/>
        <v>0.45594348524648698</v>
      </c>
    </row>
    <row r="40" spans="2:7" x14ac:dyDescent="0.2">
      <c r="B40" s="8">
        <v>43070</v>
      </c>
      <c r="C40" s="6">
        <v>87850</v>
      </c>
      <c r="D40" s="6">
        <v>78019</v>
      </c>
      <c r="E40" s="6">
        <v>29714</v>
      </c>
      <c r="F40" s="11">
        <f t="shared" si="0"/>
        <v>0.52963483230742336</v>
      </c>
      <c r="G40" s="11">
        <f t="shared" si="1"/>
        <v>0.44916991763087794</v>
      </c>
    </row>
    <row r="41" spans="2:7" x14ac:dyDescent="0.2">
      <c r="B41" s="7">
        <v>43101</v>
      </c>
      <c r="C41" s="5">
        <v>85775</v>
      </c>
      <c r="D41" s="5">
        <v>80321</v>
      </c>
      <c r="E41" s="5">
        <v>31172</v>
      </c>
      <c r="F41" s="12">
        <f t="shared" si="0"/>
        <v>0.51641821597148641</v>
      </c>
      <c r="G41" s="12">
        <f t="shared" si="1"/>
        <v>0.43481456698501531</v>
      </c>
    </row>
    <row r="42" spans="2:7" x14ac:dyDescent="0.2">
      <c r="B42" s="7">
        <v>43132</v>
      </c>
      <c r="C42" s="5">
        <v>83990</v>
      </c>
      <c r="D42" s="5">
        <v>79942</v>
      </c>
      <c r="E42" s="5">
        <v>29389</v>
      </c>
      <c r="F42" s="12">
        <f t="shared" si="0"/>
        <v>0.51234658272942435</v>
      </c>
      <c r="G42" s="12">
        <f t="shared" si="1"/>
        <v>0.43445874995473849</v>
      </c>
    </row>
    <row r="43" spans="2:7" x14ac:dyDescent="0.2">
      <c r="B43" s="7">
        <v>43160</v>
      </c>
      <c r="C43" s="5">
        <v>81904</v>
      </c>
      <c r="D43" s="5">
        <v>77877</v>
      </c>
      <c r="E43" s="5">
        <v>27978</v>
      </c>
      <c r="F43" s="12">
        <f t="shared" si="0"/>
        <v>0.51260162347212745</v>
      </c>
      <c r="G43" s="12">
        <f t="shared" si="1"/>
        <v>0.43621876980597468</v>
      </c>
    </row>
    <row r="44" spans="2:7" x14ac:dyDescent="0.2">
      <c r="B44" s="7">
        <v>43191</v>
      </c>
      <c r="C44" s="5">
        <v>79295</v>
      </c>
      <c r="D44" s="5">
        <v>76632</v>
      </c>
      <c r="E44" s="5">
        <v>27591</v>
      </c>
      <c r="F44" s="12">
        <f t="shared" si="0"/>
        <v>0.50853925234244235</v>
      </c>
      <c r="G44" s="12">
        <f t="shared" si="1"/>
        <v>0.4320829564402402</v>
      </c>
    </row>
    <row r="45" spans="2:7" x14ac:dyDescent="0.2">
      <c r="B45" s="7">
        <v>43221</v>
      </c>
      <c r="C45" s="5">
        <v>77119</v>
      </c>
      <c r="D45" s="5">
        <v>75620</v>
      </c>
      <c r="E45" s="5">
        <v>28755</v>
      </c>
      <c r="F45" s="12">
        <f t="shared" si="0"/>
        <v>0.50490706368380045</v>
      </c>
      <c r="G45" s="12">
        <f t="shared" si="1"/>
        <v>0.42491211830694126</v>
      </c>
    </row>
    <row r="46" spans="2:7" x14ac:dyDescent="0.2">
      <c r="B46" s="7">
        <v>43252</v>
      </c>
      <c r="C46" s="5">
        <v>75084</v>
      </c>
      <c r="D46" s="5">
        <v>78203</v>
      </c>
      <c r="E46" s="5">
        <v>28160</v>
      </c>
      <c r="F46" s="12">
        <f t="shared" si="0"/>
        <v>0.48982627359136782</v>
      </c>
      <c r="G46" s="12">
        <f t="shared" si="1"/>
        <v>0.4138067865547515</v>
      </c>
    </row>
    <row r="47" spans="2:7" x14ac:dyDescent="0.2">
      <c r="B47" s="7">
        <v>43282</v>
      </c>
      <c r="C47" s="5">
        <v>73490</v>
      </c>
      <c r="D47" s="5">
        <v>77408</v>
      </c>
      <c r="E47" s="5">
        <v>30424</v>
      </c>
      <c r="F47" s="12">
        <f t="shared" si="0"/>
        <v>0.4870177205794643</v>
      </c>
      <c r="G47" s="12">
        <f t="shared" si="1"/>
        <v>0.4053010666107808</v>
      </c>
    </row>
    <row r="48" spans="2:7" x14ac:dyDescent="0.2">
      <c r="B48" s="7">
        <v>43313</v>
      </c>
      <c r="C48" s="5">
        <v>73102</v>
      </c>
      <c r="D48" s="5">
        <v>74604</v>
      </c>
      <c r="E48" s="5">
        <v>31637</v>
      </c>
      <c r="F48" s="12">
        <f t="shared" si="0"/>
        <v>0.49491557553518478</v>
      </c>
      <c r="G48" s="12">
        <f t="shared" si="1"/>
        <v>0.40760999871754122</v>
      </c>
    </row>
    <row r="49" spans="2:7" x14ac:dyDescent="0.2">
      <c r="B49" s="7">
        <v>43344</v>
      </c>
      <c r="C49" s="5">
        <v>71258</v>
      </c>
      <c r="D49" s="5">
        <v>77401</v>
      </c>
      <c r="E49" s="5">
        <v>30464</v>
      </c>
      <c r="F49" s="12">
        <f t="shared" si="0"/>
        <v>0.47933862060151083</v>
      </c>
      <c r="G49" s="12">
        <f t="shared" si="1"/>
        <v>0.39781602585932574</v>
      </c>
    </row>
    <row r="50" spans="2:7" x14ac:dyDescent="0.2">
      <c r="B50" s="7">
        <v>43374</v>
      </c>
      <c r="C50" s="5">
        <v>69368</v>
      </c>
      <c r="D50" s="5">
        <v>75150</v>
      </c>
      <c r="E50" s="5">
        <v>29653</v>
      </c>
      <c r="F50" s="12">
        <f t="shared" si="0"/>
        <v>0.47999557148590488</v>
      </c>
      <c r="G50" s="12">
        <f t="shared" si="1"/>
        <v>0.39827525822324039</v>
      </c>
    </row>
    <row r="51" spans="2:7" x14ac:dyDescent="0.2">
      <c r="B51" s="7">
        <v>43405</v>
      </c>
      <c r="C51" s="5">
        <v>67885</v>
      </c>
      <c r="D51" s="5">
        <v>74459</v>
      </c>
      <c r="E51" s="5">
        <v>29527</v>
      </c>
      <c r="F51" s="12">
        <f t="shared" si="0"/>
        <v>0.47690805372899453</v>
      </c>
      <c r="G51" s="12">
        <f t="shared" si="1"/>
        <v>0.39497646490681965</v>
      </c>
    </row>
    <row r="52" spans="2:7" x14ac:dyDescent="0.2">
      <c r="B52" s="8">
        <v>43435</v>
      </c>
      <c r="C52" s="6">
        <v>67549</v>
      </c>
      <c r="D52" s="6">
        <v>72976</v>
      </c>
      <c r="E52" s="6">
        <v>29277</v>
      </c>
      <c r="F52" s="11">
        <f t="shared" si="0"/>
        <v>0.48069026863547409</v>
      </c>
      <c r="G52" s="11">
        <f t="shared" si="1"/>
        <v>0.39781039092590192</v>
      </c>
    </row>
    <row r="53" spans="2:7" x14ac:dyDescent="0.2">
      <c r="B53" s="7">
        <v>43466</v>
      </c>
      <c r="C53" s="5">
        <v>67025</v>
      </c>
      <c r="D53" s="5">
        <v>77241</v>
      </c>
      <c r="E53" s="5">
        <v>31910</v>
      </c>
      <c r="F53" s="10">
        <f t="shared" si="0"/>
        <v>0.46459318203873401</v>
      </c>
      <c r="G53" s="10">
        <f t="shared" si="1"/>
        <v>0.38044342021614747</v>
      </c>
    </row>
    <row r="54" spans="2:7" x14ac:dyDescent="0.2">
      <c r="B54" s="7">
        <v>43497</v>
      </c>
      <c r="C54" s="5">
        <v>65971</v>
      </c>
      <c r="D54" s="5">
        <v>77424</v>
      </c>
      <c r="E54" s="5">
        <v>30633</v>
      </c>
      <c r="F54" s="10">
        <f t="shared" si="0"/>
        <v>0.46006485581784579</v>
      </c>
      <c r="G54" s="10">
        <f t="shared" si="1"/>
        <v>0.37908267635093201</v>
      </c>
    </row>
    <row r="55" spans="2:7" x14ac:dyDescent="0.2">
      <c r="B55" s="7">
        <v>43525</v>
      </c>
      <c r="C55" s="5">
        <v>64397</v>
      </c>
      <c r="D55" s="5">
        <v>76116</v>
      </c>
      <c r="E55" s="5">
        <v>29266</v>
      </c>
      <c r="F55" s="10">
        <f t="shared" si="0"/>
        <v>0.45829923209952106</v>
      </c>
      <c r="G55" s="10">
        <f t="shared" si="1"/>
        <v>0.379298971015261</v>
      </c>
    </row>
    <row r="56" spans="2:7" x14ac:dyDescent="0.2">
      <c r="B56" s="7">
        <v>43556</v>
      </c>
      <c r="C56" s="5">
        <v>63433</v>
      </c>
      <c r="D56" s="5">
        <v>74370</v>
      </c>
      <c r="E56" s="5">
        <v>28453</v>
      </c>
      <c r="F56" s="10">
        <f t="shared" si="0"/>
        <v>0.46031653882716633</v>
      </c>
      <c r="G56" s="10">
        <f t="shared" si="1"/>
        <v>0.38153810990280052</v>
      </c>
    </row>
    <row r="57" spans="2:7" x14ac:dyDescent="0.2">
      <c r="B57" s="7">
        <v>43586</v>
      </c>
      <c r="C57" s="5">
        <v>62251</v>
      </c>
      <c r="D57" s="5">
        <v>73524</v>
      </c>
      <c r="E57" s="5">
        <v>29182</v>
      </c>
      <c r="F57" s="10">
        <f t="shared" si="0"/>
        <v>0.45848646658074022</v>
      </c>
      <c r="G57" s="10">
        <f t="shared" si="1"/>
        <v>0.37737713464721107</v>
      </c>
    </row>
    <row r="58" spans="2:7" x14ac:dyDescent="0.2">
      <c r="B58" s="7">
        <v>43617</v>
      </c>
      <c r="C58" s="5">
        <v>61124</v>
      </c>
      <c r="D58" s="5">
        <v>75831</v>
      </c>
      <c r="E58" s="5">
        <v>29057</v>
      </c>
      <c r="F58" s="10">
        <f t="shared" si="0"/>
        <v>0.44630718119090212</v>
      </c>
      <c r="G58" s="10">
        <f t="shared" si="1"/>
        <v>0.3681902513071344</v>
      </c>
    </row>
    <row r="59" spans="2:7" x14ac:dyDescent="0.2">
      <c r="B59" s="7">
        <v>43647</v>
      </c>
      <c r="C59" s="5">
        <v>60286</v>
      </c>
      <c r="D59" s="5">
        <v>75725</v>
      </c>
      <c r="E59" s="5">
        <v>31346</v>
      </c>
      <c r="F59" s="10">
        <f t="shared" si="0"/>
        <v>0.44324356118255143</v>
      </c>
      <c r="G59" s="10">
        <f t="shared" si="1"/>
        <v>0.36022395238920391</v>
      </c>
    </row>
    <row r="60" spans="2:7" x14ac:dyDescent="0.2">
      <c r="B60" s="7">
        <v>43678</v>
      </c>
      <c r="C60" s="5">
        <v>60185</v>
      </c>
      <c r="D60" s="5">
        <v>74260</v>
      </c>
      <c r="E60" s="5">
        <v>31796</v>
      </c>
      <c r="F60" s="10">
        <f t="shared" si="0"/>
        <v>0.44765517497861579</v>
      </c>
      <c r="G60" s="10">
        <f t="shared" si="1"/>
        <v>0.36203463646152273</v>
      </c>
    </row>
    <row r="61" spans="2:7" x14ac:dyDescent="0.2">
      <c r="B61" s="7">
        <v>43709</v>
      </c>
      <c r="C61" s="5">
        <v>59114</v>
      </c>
      <c r="D61" s="5">
        <v>78248</v>
      </c>
      <c r="E61" s="5">
        <v>30878</v>
      </c>
      <c r="F61" s="10">
        <f t="shared" si="0"/>
        <v>0.43035191683289409</v>
      </c>
      <c r="G61" s="10">
        <f t="shared" si="1"/>
        <v>0.35136709462672372</v>
      </c>
    </row>
    <row r="62" spans="2:7" x14ac:dyDescent="0.2">
      <c r="B62" s="7">
        <v>43739</v>
      </c>
      <c r="C62" s="5">
        <v>58328</v>
      </c>
      <c r="D62" s="5">
        <v>77061</v>
      </c>
      <c r="E62" s="5">
        <v>30913</v>
      </c>
      <c r="F62" s="10">
        <f t="shared" si="0"/>
        <v>0.43081786555776319</v>
      </c>
      <c r="G62" s="10">
        <f t="shared" si="1"/>
        <v>0.35073540907505624</v>
      </c>
    </row>
    <row r="63" spans="2:7" x14ac:dyDescent="0.2">
      <c r="B63" s="7">
        <v>43770</v>
      </c>
      <c r="C63" s="5">
        <v>57906</v>
      </c>
      <c r="D63" s="5">
        <v>76749</v>
      </c>
      <c r="E63" s="5">
        <v>30907</v>
      </c>
      <c r="F63" s="10">
        <f t="shared" si="0"/>
        <v>0.43003230477887938</v>
      </c>
      <c r="G63" s="10">
        <f t="shared" si="1"/>
        <v>0.34975417064302194</v>
      </c>
    </row>
    <row r="64" spans="2:7" x14ac:dyDescent="0.2">
      <c r="B64" s="8">
        <v>43800</v>
      </c>
      <c r="C64" s="6">
        <v>58532</v>
      </c>
      <c r="D64" s="6">
        <v>75810</v>
      </c>
      <c r="E64" s="6">
        <v>31113</v>
      </c>
      <c r="F64" s="11">
        <f t="shared" si="0"/>
        <v>0.43569397507853092</v>
      </c>
      <c r="G64" s="11">
        <f t="shared" si="1"/>
        <v>0.35376386328608989</v>
      </c>
    </row>
    <row r="65" spans="2:7" x14ac:dyDescent="0.2">
      <c r="B65" s="7">
        <v>43831</v>
      </c>
      <c r="C65" s="5">
        <v>58890</v>
      </c>
      <c r="D65" s="5">
        <v>77439</v>
      </c>
      <c r="E65" s="5">
        <v>32428</v>
      </c>
      <c r="F65" s="10">
        <f t="shared" si="0"/>
        <v>0.43196972030895847</v>
      </c>
      <c r="G65" s="10">
        <f t="shared" si="1"/>
        <v>0.34896330226301725</v>
      </c>
    </row>
    <row r="66" spans="2:7" x14ac:dyDescent="0.2">
      <c r="B66" s="7">
        <v>43862</v>
      </c>
      <c r="C66" s="5">
        <v>58548</v>
      </c>
      <c r="D66" s="5">
        <v>78830</v>
      </c>
      <c r="E66" s="5">
        <v>31487</v>
      </c>
      <c r="F66" s="10">
        <f t="shared" si="0"/>
        <v>0.42618177583019118</v>
      </c>
      <c r="G66" s="10">
        <f t="shared" si="1"/>
        <v>0.34671483137417464</v>
      </c>
    </row>
    <row r="67" spans="2:7" x14ac:dyDescent="0.2">
      <c r="B67" s="7">
        <v>43891</v>
      </c>
      <c r="C67" s="5">
        <v>59331</v>
      </c>
      <c r="D67" s="5">
        <v>79907</v>
      </c>
      <c r="E67" s="5">
        <v>31629</v>
      </c>
      <c r="F67" s="10">
        <f t="shared" si="0"/>
        <v>0.42611212456369668</v>
      </c>
      <c r="G67" s="10">
        <f t="shared" si="1"/>
        <v>0.34723498393487334</v>
      </c>
    </row>
    <row r="68" spans="2:7" x14ac:dyDescent="0.2">
      <c r="B68" s="7">
        <v>43922</v>
      </c>
      <c r="C68" s="5">
        <v>60647</v>
      </c>
      <c r="D68" s="5">
        <v>98837</v>
      </c>
      <c r="E68" s="5">
        <v>44996</v>
      </c>
      <c r="F68" s="10">
        <f t="shared" si="0"/>
        <v>0.38027012114067871</v>
      </c>
      <c r="G68" s="10">
        <f t="shared" si="1"/>
        <v>0.29659135367762129</v>
      </c>
    </row>
    <row r="69" spans="2:7" x14ac:dyDescent="0.2">
      <c r="B69" s="7">
        <v>43952</v>
      </c>
      <c r="C69" s="5">
        <v>62664</v>
      </c>
      <c r="D69" s="5">
        <v>107662</v>
      </c>
      <c r="E69" s="5">
        <v>48833</v>
      </c>
      <c r="F69" s="10">
        <f t="shared" si="0"/>
        <v>0.36790625036694341</v>
      </c>
      <c r="G69" s="10">
        <f t="shared" si="1"/>
        <v>0.28592939372784143</v>
      </c>
    </row>
    <row r="70" spans="2:7" x14ac:dyDescent="0.2">
      <c r="B70" s="7">
        <v>43983</v>
      </c>
      <c r="C70" s="5">
        <v>64977</v>
      </c>
      <c r="D70" s="5">
        <v>112164</v>
      </c>
      <c r="E70" s="5">
        <v>48367</v>
      </c>
      <c r="F70" s="10">
        <f t="shared" ref="F70:F74" si="2">C70/(C70+D70)</f>
        <v>0.36680949074466102</v>
      </c>
      <c r="G70" s="10">
        <f t="shared" ref="G70:G74" si="3">C70/SUM(C70:E70)</f>
        <v>0.28813611933944694</v>
      </c>
    </row>
    <row r="71" spans="2:7" x14ac:dyDescent="0.2">
      <c r="B71" s="7">
        <v>44013</v>
      </c>
      <c r="C71" s="5">
        <v>66995</v>
      </c>
      <c r="D71" s="5">
        <v>114504</v>
      </c>
      <c r="E71" s="5">
        <v>50005</v>
      </c>
      <c r="F71" s="10">
        <f t="shared" si="2"/>
        <v>0.36912049102198913</v>
      </c>
      <c r="G71" s="10">
        <f t="shared" si="3"/>
        <v>0.2893902481166632</v>
      </c>
    </row>
    <row r="72" spans="2:7" x14ac:dyDescent="0.2">
      <c r="B72" s="7">
        <v>44044</v>
      </c>
      <c r="C72" s="5">
        <v>70084</v>
      </c>
      <c r="D72" s="5">
        <v>110501</v>
      </c>
      <c r="E72" s="5">
        <v>48932</v>
      </c>
      <c r="F72" s="10">
        <f t="shared" ref="F72" si="4">C72/(C72+D72)</f>
        <v>0.38809424924550767</v>
      </c>
      <c r="G72" s="10">
        <f t="shared" ref="G72" si="5">C72/SUM(C72:E72)</f>
        <v>0.30535428748197302</v>
      </c>
    </row>
    <row r="73" spans="2:7" x14ac:dyDescent="0.2">
      <c r="B73" s="7">
        <v>44075</v>
      </c>
      <c r="C73" s="5">
        <v>72699</v>
      </c>
      <c r="D73" s="5">
        <v>106526</v>
      </c>
      <c r="E73" s="5">
        <v>45168</v>
      </c>
      <c r="F73" s="10">
        <f t="shared" ref="F73" si="6">C73/(C73+D73)</f>
        <v>0.40562979495048124</v>
      </c>
      <c r="G73" s="10">
        <f t="shared" ref="G73" si="7">C73/SUM(C73:E73)</f>
        <v>0.32398069458494694</v>
      </c>
    </row>
    <row r="74" spans="2:7" x14ac:dyDescent="0.2">
      <c r="B74" s="8">
        <v>44105</v>
      </c>
      <c r="C74" s="6">
        <v>74476</v>
      </c>
      <c r="D74" s="6">
        <v>104365</v>
      </c>
      <c r="E74" s="6">
        <v>43401</v>
      </c>
      <c r="F74" s="11">
        <f t="shared" si="2"/>
        <v>0.41643694678513316</v>
      </c>
      <c r="G74" s="11">
        <f t="shared" si="3"/>
        <v>0.33511217501642354</v>
      </c>
    </row>
    <row r="75" spans="2:7" x14ac:dyDescent="0.2">
      <c r="B75" s="1" t="s">
        <v>6</v>
      </c>
      <c r="F75" s="9"/>
      <c r="G75" s="9"/>
    </row>
  </sheetData>
  <mergeCells count="2">
    <mergeCell ref="B1:G1"/>
    <mergeCell ref="B2:G2"/>
  </mergeCells>
  <pageMargins left="0.23622047244094491" right="0.23622047244094491" top="0.35433070866141736" bottom="0.35433070866141736" header="0" footer="0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2"/>
  <sheetViews>
    <sheetView showGridLines="0" workbookViewId="0"/>
  </sheetViews>
  <sheetFormatPr defaultRowHeight="12.75" x14ac:dyDescent="0.2"/>
  <cols>
    <col min="1" max="1" width="2.85546875" style="1" customWidth="1"/>
    <col min="2" max="2" width="15.85546875" style="1" customWidth="1"/>
    <col min="3" max="11" width="14.5703125" style="1" customWidth="1"/>
    <col min="12" max="16384" width="9.140625" style="1"/>
  </cols>
  <sheetData>
    <row r="1" spans="2:11" ht="12.75" customHeight="1" x14ac:dyDescent="0.2">
      <c r="B1" s="32" t="s">
        <v>82</v>
      </c>
      <c r="C1" s="32"/>
      <c r="D1" s="32"/>
      <c r="E1" s="32"/>
      <c r="F1" s="32"/>
      <c r="G1" s="32"/>
      <c r="H1" s="32"/>
      <c r="I1" s="32"/>
      <c r="J1" s="32"/>
      <c r="K1" s="32"/>
    </row>
    <row r="3" spans="2:11" ht="25.5" x14ac:dyDescent="0.2">
      <c r="B3" s="13" t="s">
        <v>11</v>
      </c>
      <c r="C3" s="2" t="s">
        <v>20</v>
      </c>
      <c r="D3" s="2" t="s">
        <v>14</v>
      </c>
      <c r="E3" s="2" t="s">
        <v>15</v>
      </c>
      <c r="F3" s="2" t="s">
        <v>16</v>
      </c>
      <c r="G3" s="2" t="s">
        <v>75</v>
      </c>
      <c r="H3" s="2" t="s">
        <v>54</v>
      </c>
      <c r="I3" s="2" t="s">
        <v>17</v>
      </c>
      <c r="J3" s="2" t="s">
        <v>18</v>
      </c>
      <c r="K3" s="2" t="s">
        <v>19</v>
      </c>
    </row>
    <row r="4" spans="2:11" x14ac:dyDescent="0.2">
      <c r="B4" s="7">
        <v>42005</v>
      </c>
      <c r="C4" s="12">
        <v>0.88712773</v>
      </c>
      <c r="D4" s="12">
        <v>8.8482733000000008E-2</v>
      </c>
      <c r="E4" s="12">
        <v>0.25047059000000005</v>
      </c>
      <c r="F4" s="10">
        <v>0.53720873103300004</v>
      </c>
      <c r="G4" s="10">
        <v>0.26201994000000001</v>
      </c>
      <c r="H4" s="10">
        <v>0.67755699999999996</v>
      </c>
      <c r="I4" s="10">
        <v>2.1032259E-5</v>
      </c>
      <c r="J4" s="10">
        <v>2.6737266000000002E-3</v>
      </c>
      <c r="K4" s="10">
        <v>3.9417091000000001E-2</v>
      </c>
    </row>
    <row r="5" spans="2:11" x14ac:dyDescent="0.2">
      <c r="B5" s="7">
        <v>42036</v>
      </c>
      <c r="C5" s="12">
        <v>0.88907521</v>
      </c>
      <c r="D5" s="12">
        <v>8.5617249000000006E-2</v>
      </c>
      <c r="E5" s="12">
        <v>0.25290267</v>
      </c>
      <c r="F5" s="10">
        <v>0.54064281303500006</v>
      </c>
      <c r="G5" s="10">
        <v>0.26498109000000003</v>
      </c>
      <c r="H5" s="10">
        <v>0.67966282</v>
      </c>
      <c r="I5" s="10">
        <v>2.3917663000000002E-5</v>
      </c>
      <c r="J5" s="10">
        <v>2.8807492000000002E-3</v>
      </c>
      <c r="K5" s="10">
        <v>3.9905286999999998E-2</v>
      </c>
    </row>
    <row r="6" spans="2:11" x14ac:dyDescent="0.2">
      <c r="B6" s="7">
        <v>42064</v>
      </c>
      <c r="C6" s="12">
        <v>0.89310057000000009</v>
      </c>
      <c r="D6" s="12">
        <v>8.2321379E-2</v>
      </c>
      <c r="E6" s="12">
        <v>0.25634585999999998</v>
      </c>
      <c r="F6" s="10">
        <v>0.54771257591799993</v>
      </c>
      <c r="G6" s="10">
        <v>0.26911240000000003</v>
      </c>
      <c r="H6" s="10">
        <v>0.68283073999999999</v>
      </c>
      <c r="I6" s="10">
        <v>2.7209181999999998E-5</v>
      </c>
      <c r="J6" s="10">
        <v>3.0773584000000002E-3</v>
      </c>
      <c r="K6" s="10">
        <v>4.0721260000000002E-2</v>
      </c>
    </row>
    <row r="7" spans="2:11" x14ac:dyDescent="0.2">
      <c r="B7" s="7">
        <v>42095</v>
      </c>
      <c r="C7" s="12">
        <v>0.89254369000000011</v>
      </c>
      <c r="D7" s="12">
        <v>7.7555099000000002E-2</v>
      </c>
      <c r="E7" s="12">
        <v>0.25719594000000001</v>
      </c>
      <c r="F7" s="10">
        <v>0.54579902776099998</v>
      </c>
      <c r="G7" s="10">
        <v>0.27136262999999999</v>
      </c>
      <c r="H7" s="10">
        <v>0.68415851999999999</v>
      </c>
      <c r="I7" s="10">
        <v>2.8147603E-5</v>
      </c>
      <c r="J7" s="10">
        <v>3.2257156999999999E-3</v>
      </c>
      <c r="K7" s="10">
        <v>4.1385425000000003E-2</v>
      </c>
    </row>
    <row r="8" spans="2:11" x14ac:dyDescent="0.2">
      <c r="B8" s="7">
        <v>42125</v>
      </c>
      <c r="C8" s="12">
        <v>0.89497968000000006</v>
      </c>
      <c r="D8" s="12">
        <v>9.0540735999999997E-2</v>
      </c>
      <c r="E8" s="12">
        <v>0.25411220000000001</v>
      </c>
      <c r="F8" s="10">
        <v>0.54374952446699998</v>
      </c>
      <c r="G8" s="10">
        <v>0.26904579000000001</v>
      </c>
      <c r="H8" s="10">
        <v>0.68964353</v>
      </c>
      <c r="I8" s="10">
        <v>2.8374668E-5</v>
      </c>
      <c r="J8" s="10">
        <v>3.2318749000000003E-3</v>
      </c>
      <c r="K8" s="10">
        <v>4.1409995000000005E-2</v>
      </c>
    </row>
    <row r="9" spans="2:11" x14ac:dyDescent="0.2">
      <c r="B9" s="7">
        <v>42156</v>
      </c>
      <c r="C9" s="12">
        <v>0.89631539000000005</v>
      </c>
      <c r="D9" s="12">
        <v>0.10075094899999999</v>
      </c>
      <c r="E9" s="12">
        <v>0.25154523000000001</v>
      </c>
      <c r="F9" s="10">
        <v>0.53842554098500006</v>
      </c>
      <c r="G9" s="10">
        <v>0.26687496999999999</v>
      </c>
      <c r="H9" s="10">
        <v>0.69257546999999997</v>
      </c>
      <c r="I9" s="10">
        <v>3.1360828999999999E-5</v>
      </c>
      <c r="J9" s="10">
        <v>3.2444207000000003E-3</v>
      </c>
      <c r="K9" s="10">
        <v>4.1228090000000002E-2</v>
      </c>
    </row>
    <row r="10" spans="2:11" x14ac:dyDescent="0.2">
      <c r="B10" s="7">
        <v>42186</v>
      </c>
      <c r="C10" s="12">
        <v>0.88803572999999991</v>
      </c>
      <c r="D10" s="12">
        <v>9.4523599000000014E-2</v>
      </c>
      <c r="E10" s="12">
        <v>0.25189096</v>
      </c>
      <c r="F10" s="10">
        <v>0.530953256175</v>
      </c>
      <c r="G10" s="10">
        <v>0.26565719999999998</v>
      </c>
      <c r="H10" s="10">
        <v>0.68416179999999993</v>
      </c>
      <c r="I10" s="10">
        <v>3.1527927000000001E-5</v>
      </c>
      <c r="J10" s="10">
        <v>3.3075663000000002E-3</v>
      </c>
      <c r="K10" s="10">
        <v>4.0791408000000001E-2</v>
      </c>
    </row>
    <row r="11" spans="2:11" x14ac:dyDescent="0.2">
      <c r="B11" s="7">
        <v>42217</v>
      </c>
      <c r="C11" s="12">
        <v>0.88727701999999997</v>
      </c>
      <c r="D11" s="12">
        <v>9.3479506999999989E-2</v>
      </c>
      <c r="E11" s="12">
        <v>0.25262364999999998</v>
      </c>
      <c r="F11" s="10">
        <v>0.54409216950599992</v>
      </c>
      <c r="G11" s="10">
        <v>0.26602192000000002</v>
      </c>
      <c r="H11" s="10">
        <v>0.68284641999999995</v>
      </c>
      <c r="I11" s="10">
        <v>3.2004556999999997E-5</v>
      </c>
      <c r="J11" s="10">
        <v>3.3313838000000001E-3</v>
      </c>
      <c r="K11" s="10">
        <v>4.0706893000000001E-2</v>
      </c>
    </row>
    <row r="12" spans="2:11" x14ac:dyDescent="0.2">
      <c r="B12" s="7">
        <v>42248</v>
      </c>
      <c r="C12" s="12">
        <v>0.89341972000000003</v>
      </c>
      <c r="D12" s="12">
        <v>0.10603134</v>
      </c>
      <c r="E12" s="12">
        <v>0.25050638999999997</v>
      </c>
      <c r="F12" s="10">
        <v>0.53728123052999999</v>
      </c>
      <c r="G12" s="10">
        <v>0.26589737000000002</v>
      </c>
      <c r="H12" s="10">
        <v>0.69289073999999995</v>
      </c>
      <c r="I12" s="10">
        <v>3.2290830000000008E-5</v>
      </c>
      <c r="J12" s="10">
        <v>3.3670527000000004E-3</v>
      </c>
      <c r="K12" s="10">
        <v>4.0152176999999997E-2</v>
      </c>
    </row>
    <row r="13" spans="2:11" x14ac:dyDescent="0.2">
      <c r="B13" s="7">
        <v>42278</v>
      </c>
      <c r="C13" s="12">
        <v>0.89081743999999996</v>
      </c>
      <c r="D13" s="12">
        <v>9.675135800000001E-2</v>
      </c>
      <c r="E13" s="12">
        <v>0.25549586000000002</v>
      </c>
      <c r="F13" s="10">
        <v>0.52895283192700004</v>
      </c>
      <c r="G13" s="10">
        <v>0.26931917</v>
      </c>
      <c r="H13" s="10">
        <v>0.68725305000000003</v>
      </c>
      <c r="I13" s="10">
        <v>3.5543131E-5</v>
      </c>
      <c r="J13" s="10">
        <v>3.4417596999999998E-3</v>
      </c>
      <c r="K13" s="10">
        <v>4.0590253E-2</v>
      </c>
    </row>
    <row r="14" spans="2:11" x14ac:dyDescent="0.2">
      <c r="B14" s="7">
        <v>42309</v>
      </c>
      <c r="C14" s="12">
        <v>0.88503522999999995</v>
      </c>
      <c r="D14" s="12">
        <v>9.018905599999999E-2</v>
      </c>
      <c r="E14" s="12">
        <v>0.25695787999999997</v>
      </c>
      <c r="F14" s="10">
        <v>0.52538720817600004</v>
      </c>
      <c r="G14" s="10">
        <v>0.27005687</v>
      </c>
      <c r="H14" s="10">
        <v>0.68156631999999995</v>
      </c>
      <c r="I14" s="10">
        <v>3.6235056000000001E-5</v>
      </c>
      <c r="J14" s="10">
        <v>3.3879778999999998E-3</v>
      </c>
      <c r="K14" s="10">
        <v>4.0568166000000003E-2</v>
      </c>
    </row>
    <row r="15" spans="2:11" x14ac:dyDescent="0.2">
      <c r="B15" s="8">
        <v>42339</v>
      </c>
      <c r="C15" s="11">
        <v>0.87916645999999998</v>
      </c>
      <c r="D15" s="11">
        <v>8.5868343999999999E-2</v>
      </c>
      <c r="E15" s="11">
        <v>0.25740309</v>
      </c>
      <c r="F15" s="11">
        <v>0.51959838398199998</v>
      </c>
      <c r="G15" s="11">
        <v>0.26836494</v>
      </c>
      <c r="H15" s="11">
        <v>0.67311558999999999</v>
      </c>
      <c r="I15" s="11">
        <v>3.6167780000000002E-5</v>
      </c>
      <c r="J15" s="11">
        <v>3.3816875999999997E-3</v>
      </c>
      <c r="K15" s="11">
        <v>4.0037734999999998E-2</v>
      </c>
    </row>
    <row r="16" spans="2:11" x14ac:dyDescent="0.2">
      <c r="B16" s="7">
        <v>42370</v>
      </c>
      <c r="C16" s="12">
        <v>0.87485312000000004</v>
      </c>
      <c r="D16" s="12">
        <v>8.1634821999999996E-2</v>
      </c>
      <c r="E16" s="12">
        <v>0.25965137999999999</v>
      </c>
      <c r="F16" s="12">
        <v>0.51504293221899999</v>
      </c>
      <c r="G16" s="12">
        <v>0.26879647000000001</v>
      </c>
      <c r="H16" s="10">
        <v>0.66742471999999997</v>
      </c>
      <c r="I16" s="10">
        <v>3.9470851999999997E-5</v>
      </c>
      <c r="J16" s="10">
        <v>3.5007605000000001E-3</v>
      </c>
      <c r="K16" s="10">
        <v>4.0169178E-2</v>
      </c>
    </row>
    <row r="17" spans="2:11" x14ac:dyDescent="0.2">
      <c r="B17" s="7">
        <v>42401</v>
      </c>
      <c r="C17" s="12">
        <v>0.87690103999999991</v>
      </c>
      <c r="D17" s="12">
        <v>8.0267642E-2</v>
      </c>
      <c r="E17" s="12">
        <v>0.26094423999999999</v>
      </c>
      <c r="F17" s="12">
        <v>0.51616489757299999</v>
      </c>
      <c r="G17" s="12">
        <v>0.27267371000000001</v>
      </c>
      <c r="H17" s="10">
        <v>0.67092996000000005</v>
      </c>
      <c r="I17" s="10">
        <v>3.7206873000000004E-5</v>
      </c>
      <c r="J17" s="10">
        <v>3.5935644999999998E-3</v>
      </c>
      <c r="K17" s="10">
        <v>4.0487284999999998E-2</v>
      </c>
    </row>
    <row r="18" spans="2:11" x14ac:dyDescent="0.2">
      <c r="B18" s="7">
        <v>42430</v>
      </c>
      <c r="C18" s="12">
        <v>0.88036449999999999</v>
      </c>
      <c r="D18" s="12">
        <v>7.7863757000000006E-2</v>
      </c>
      <c r="E18" s="12">
        <v>0.26316294000000001</v>
      </c>
      <c r="F18" s="12">
        <v>0.51989181824599995</v>
      </c>
      <c r="G18" s="12">
        <v>0.27685886999999998</v>
      </c>
      <c r="H18" s="10">
        <v>0.67405320000000002</v>
      </c>
      <c r="I18" s="10">
        <v>3.8354954000000002E-5</v>
      </c>
      <c r="J18" s="10">
        <v>3.7108420000000002E-3</v>
      </c>
      <c r="K18" s="10">
        <v>4.1055783999999998E-2</v>
      </c>
    </row>
    <row r="19" spans="2:11" x14ac:dyDescent="0.2">
      <c r="B19" s="7">
        <v>42461</v>
      </c>
      <c r="C19" s="12">
        <v>0.88077671000000002</v>
      </c>
      <c r="D19" s="12">
        <v>7.4724386000000004E-2</v>
      </c>
      <c r="E19" s="12">
        <v>0.26417816000000005</v>
      </c>
      <c r="F19" s="12">
        <v>0.51867529202200002</v>
      </c>
      <c r="G19" s="12">
        <v>0.27980172000000003</v>
      </c>
      <c r="H19" s="10">
        <v>0.67552856999999999</v>
      </c>
      <c r="I19" s="10">
        <v>4.2705282000000003E-5</v>
      </c>
      <c r="J19" s="10">
        <v>3.7909149000000001E-3</v>
      </c>
      <c r="K19" s="10">
        <v>4.1325572999999997E-2</v>
      </c>
    </row>
    <row r="20" spans="2:11" x14ac:dyDescent="0.2">
      <c r="B20" s="7">
        <v>42491</v>
      </c>
      <c r="C20" s="12">
        <v>0.88321779</v>
      </c>
      <c r="D20" s="12">
        <v>8.9589782000000007E-2</v>
      </c>
      <c r="E20" s="12">
        <v>0.26121329999999998</v>
      </c>
      <c r="F20" s="12">
        <v>0.51398103399999995</v>
      </c>
      <c r="G20" s="12">
        <v>0.27822438999999999</v>
      </c>
      <c r="H20" s="10">
        <v>0.68097362000000006</v>
      </c>
      <c r="I20" s="10">
        <v>6.9963389000000012E-5</v>
      </c>
      <c r="J20" s="10">
        <v>3.7846859999999998E-3</v>
      </c>
      <c r="K20" s="10">
        <v>4.0901929000000004E-2</v>
      </c>
    </row>
    <row r="21" spans="2:11" x14ac:dyDescent="0.2">
      <c r="B21" s="7">
        <v>42522</v>
      </c>
      <c r="C21" s="12">
        <v>0.88373608000000003</v>
      </c>
      <c r="D21" s="12">
        <v>0.10131647000000001</v>
      </c>
      <c r="E21" s="12">
        <v>0.25922186999999997</v>
      </c>
      <c r="F21" s="12">
        <v>0.505579589</v>
      </c>
      <c r="G21" s="12">
        <v>0.27646528999999997</v>
      </c>
      <c r="H21" s="10">
        <v>0.68246723000000009</v>
      </c>
      <c r="I21" s="10">
        <v>6.7528548E-5</v>
      </c>
      <c r="J21" s="10">
        <v>3.7512113000000005E-3</v>
      </c>
      <c r="K21" s="10">
        <v>4.0280783000000001E-2</v>
      </c>
    </row>
    <row r="22" spans="2:11" x14ac:dyDescent="0.2">
      <c r="B22" s="7">
        <v>42552</v>
      </c>
      <c r="C22" s="12">
        <v>0.8754529499999999</v>
      </c>
      <c r="D22" s="12">
        <v>9.4762355999999992E-2</v>
      </c>
      <c r="E22" s="12">
        <v>0.26163071000000004</v>
      </c>
      <c r="F22" s="12">
        <v>0.49659392599999996</v>
      </c>
      <c r="G22" s="12">
        <v>0.27637009000000001</v>
      </c>
      <c r="H22" s="10">
        <v>0.67050562000000002</v>
      </c>
      <c r="I22" s="10">
        <v>6.4586741999999998E-5</v>
      </c>
      <c r="J22" s="10">
        <v>3.75283E-3</v>
      </c>
      <c r="K22" s="10">
        <v>3.9907811000000001E-2</v>
      </c>
    </row>
    <row r="23" spans="2:11" x14ac:dyDescent="0.2">
      <c r="B23" s="7">
        <v>42583</v>
      </c>
      <c r="C23" s="12">
        <v>0.87363221000000002</v>
      </c>
      <c r="D23" s="12">
        <v>9.3013216999999981E-2</v>
      </c>
      <c r="E23" s="12">
        <v>0.26405818000000003</v>
      </c>
      <c r="F23" s="12">
        <v>0.50110314599999994</v>
      </c>
      <c r="G23" s="12">
        <v>0.27775494000000001</v>
      </c>
      <c r="H23" s="10">
        <v>0.66380947000000001</v>
      </c>
      <c r="I23" s="10">
        <v>6.1666221E-5</v>
      </c>
      <c r="J23" s="10">
        <v>3.7924727000000001E-3</v>
      </c>
      <c r="K23" s="10">
        <v>3.9795267999999995E-2</v>
      </c>
    </row>
    <row r="24" spans="2:11" x14ac:dyDescent="0.2">
      <c r="B24" s="7">
        <v>42614</v>
      </c>
      <c r="C24" s="12">
        <v>0.87959059000000006</v>
      </c>
      <c r="D24" s="12">
        <v>0.10544029799999999</v>
      </c>
      <c r="E24" s="12">
        <v>0.26184536000000003</v>
      </c>
      <c r="F24" s="12">
        <v>0.49852795699999997</v>
      </c>
      <c r="G24" s="12">
        <v>0.27971015999999999</v>
      </c>
      <c r="H24" s="10">
        <v>0.66979502000000002</v>
      </c>
      <c r="I24" s="10">
        <v>5.5287569999999994E-5</v>
      </c>
      <c r="J24" s="10">
        <v>3.6904449000000001E-3</v>
      </c>
      <c r="K24" s="10">
        <v>3.9395843999999999E-2</v>
      </c>
    </row>
    <row r="25" spans="2:11" x14ac:dyDescent="0.2">
      <c r="B25" s="7">
        <v>42644</v>
      </c>
      <c r="C25" s="12">
        <v>0.87979222999999995</v>
      </c>
      <c r="D25" s="12">
        <v>9.7629811000000011E-2</v>
      </c>
      <c r="E25" s="12">
        <v>0.26456416999999999</v>
      </c>
      <c r="F25" s="12">
        <v>0.49957979399999997</v>
      </c>
      <c r="G25" s="12">
        <v>0.28540836000000003</v>
      </c>
      <c r="H25" s="10">
        <v>0.66830471000000002</v>
      </c>
      <c r="I25" s="10">
        <v>4.6091937000000006E-5</v>
      </c>
      <c r="J25" s="10">
        <v>3.6979915E-3</v>
      </c>
      <c r="K25" s="10">
        <v>3.9759612E-2</v>
      </c>
    </row>
    <row r="26" spans="2:11" x14ac:dyDescent="0.2">
      <c r="B26" s="7">
        <v>42675</v>
      </c>
      <c r="C26" s="12">
        <v>0.87773652000000002</v>
      </c>
      <c r="D26" s="12">
        <v>9.0556358999999989E-2</v>
      </c>
      <c r="E26" s="12">
        <v>0.26859418000000002</v>
      </c>
      <c r="F26" s="12">
        <v>0.49859553400000001</v>
      </c>
      <c r="G26" s="12">
        <v>0.29177247000000001</v>
      </c>
      <c r="H26" s="10">
        <v>0.66433377999999998</v>
      </c>
      <c r="I26" s="10">
        <v>4.7362118000000001E-5</v>
      </c>
      <c r="J26" s="10">
        <v>3.6286664999999997E-3</v>
      </c>
      <c r="K26" s="10">
        <v>3.9751386E-2</v>
      </c>
    </row>
    <row r="27" spans="2:11" x14ac:dyDescent="0.2">
      <c r="B27" s="8">
        <v>42705</v>
      </c>
      <c r="C27" s="11">
        <v>0.87263093999999986</v>
      </c>
      <c r="D27" s="11">
        <v>8.689514999999999E-2</v>
      </c>
      <c r="E27" s="11">
        <v>0.27049730000000005</v>
      </c>
      <c r="F27" s="11">
        <v>0.49385124999999996</v>
      </c>
      <c r="G27" s="11">
        <v>0.29281345999999997</v>
      </c>
      <c r="H27" s="11">
        <v>0.65523522000000001</v>
      </c>
      <c r="I27" s="11">
        <v>4.7172383999999999E-5</v>
      </c>
      <c r="J27" s="11">
        <v>3.5125279E-3</v>
      </c>
      <c r="K27" s="11">
        <v>3.9537709999999997E-2</v>
      </c>
    </row>
    <row r="28" spans="2:11" x14ac:dyDescent="0.2">
      <c r="B28" s="7">
        <v>42736</v>
      </c>
      <c r="C28" s="12">
        <v>0.87102829000000004</v>
      </c>
      <c r="D28" s="12">
        <v>8.2942853999999996E-2</v>
      </c>
      <c r="E28" s="12">
        <v>0.27304192999999999</v>
      </c>
      <c r="F28" s="12">
        <v>0.48913628300000001</v>
      </c>
      <c r="G28" s="12">
        <v>0.29949183000000001</v>
      </c>
      <c r="H28" s="12">
        <v>0.65176979000000013</v>
      </c>
      <c r="I28" s="12">
        <v>4.0331159000000006E-5</v>
      </c>
      <c r="J28" s="12">
        <v>3.5528080999999998E-3</v>
      </c>
      <c r="K28" s="12">
        <v>3.9905844999999995E-2</v>
      </c>
    </row>
    <row r="29" spans="2:11" x14ac:dyDescent="0.2">
      <c r="B29" s="7">
        <v>42767</v>
      </c>
      <c r="C29" s="12">
        <v>0.87412782</v>
      </c>
      <c r="D29" s="12">
        <v>8.1522354999999991E-2</v>
      </c>
      <c r="E29" s="12">
        <v>0.27467545999999998</v>
      </c>
      <c r="F29" s="12">
        <v>0.49223810200000001</v>
      </c>
      <c r="G29" s="12">
        <v>0.30912870000000003</v>
      </c>
      <c r="H29" s="12">
        <v>0.65519232000000005</v>
      </c>
      <c r="I29" s="12">
        <v>4.1487199999999998E-5</v>
      </c>
      <c r="J29" s="12">
        <v>3.6169297999999999E-3</v>
      </c>
      <c r="K29" s="12">
        <v>4.010681E-2</v>
      </c>
    </row>
    <row r="30" spans="2:11" x14ac:dyDescent="0.2">
      <c r="B30" s="7">
        <v>42795</v>
      </c>
      <c r="C30" s="12">
        <v>0.8783500500000001</v>
      </c>
      <c r="D30" s="12">
        <v>7.9043222999999996E-2</v>
      </c>
      <c r="E30" s="12">
        <v>0.27742058000000003</v>
      </c>
      <c r="F30" s="12">
        <v>0.49502302499999995</v>
      </c>
      <c r="G30" s="12">
        <v>0.32044337999999994</v>
      </c>
      <c r="H30" s="12">
        <v>0.65991945000000007</v>
      </c>
      <c r="I30" s="12">
        <v>4.3175856000000001E-5</v>
      </c>
      <c r="J30" s="12">
        <v>3.6856483999999998E-3</v>
      </c>
      <c r="K30" s="12">
        <v>4.0589233000000002E-2</v>
      </c>
    </row>
    <row r="31" spans="2:11" x14ac:dyDescent="0.2">
      <c r="B31" s="7">
        <v>42826</v>
      </c>
      <c r="C31" s="12">
        <v>0.87838519999999998</v>
      </c>
      <c r="D31" s="12">
        <v>7.5904351000000009E-2</v>
      </c>
      <c r="E31" s="12">
        <v>0.27944027999999999</v>
      </c>
      <c r="F31" s="12">
        <v>0.49711990799999994</v>
      </c>
      <c r="G31" s="12">
        <v>0.32256803000000001</v>
      </c>
      <c r="H31" s="12">
        <v>0.66145511000000001</v>
      </c>
      <c r="I31" s="12">
        <v>4.4810172000000003E-5</v>
      </c>
      <c r="J31" s="12">
        <v>3.6011080000000004E-3</v>
      </c>
      <c r="K31" s="12">
        <v>4.0646895000000002E-2</v>
      </c>
    </row>
    <row r="32" spans="2:11" x14ac:dyDescent="0.2">
      <c r="B32" s="7">
        <v>42856</v>
      </c>
      <c r="C32" s="12">
        <v>0.88091632000000009</v>
      </c>
      <c r="D32" s="12">
        <v>9.1321034000000009E-2</v>
      </c>
      <c r="E32" s="12">
        <v>0.27638834000000001</v>
      </c>
      <c r="F32" s="12">
        <v>0.49185200200000001</v>
      </c>
      <c r="G32" s="12">
        <v>0.32051074000000002</v>
      </c>
      <c r="H32" s="12">
        <v>0.67036693000000003</v>
      </c>
      <c r="I32" s="12">
        <v>3.4038502000000002E-5</v>
      </c>
      <c r="J32" s="12">
        <v>3.5953163E-3</v>
      </c>
      <c r="K32" s="12">
        <v>4.0190956E-2</v>
      </c>
    </row>
    <row r="33" spans="2:11" x14ac:dyDescent="0.2">
      <c r="B33" s="7">
        <v>42887</v>
      </c>
      <c r="C33" s="12">
        <v>0.88157207999999998</v>
      </c>
      <c r="D33" s="12">
        <v>0.10495444899999999</v>
      </c>
      <c r="E33" s="12">
        <v>0.27700356999999998</v>
      </c>
      <c r="F33" s="12">
        <v>0.48277099000000001</v>
      </c>
      <c r="G33" s="12">
        <v>0.32273019999999997</v>
      </c>
      <c r="H33" s="12">
        <v>0.67782907999999997</v>
      </c>
      <c r="I33" s="12">
        <v>3.2354839000000004E-5</v>
      </c>
      <c r="J33" s="12">
        <v>3.5081881000000002E-3</v>
      </c>
      <c r="K33" s="12">
        <v>3.9995193999999998E-2</v>
      </c>
    </row>
    <row r="34" spans="2:11" x14ac:dyDescent="0.2">
      <c r="B34" s="7">
        <v>42917</v>
      </c>
      <c r="C34" s="12">
        <v>0.87132896999999998</v>
      </c>
      <c r="D34" s="12">
        <v>9.7079221000000007E-2</v>
      </c>
      <c r="E34" s="12">
        <v>0.27852918999999998</v>
      </c>
      <c r="F34" s="12">
        <v>0.47575608999999996</v>
      </c>
      <c r="G34" s="12">
        <v>0.32053986000000001</v>
      </c>
      <c r="H34" s="12">
        <v>0.66530707000000011</v>
      </c>
      <c r="I34" s="12">
        <v>3.3045834000000001E-5</v>
      </c>
      <c r="J34" s="12">
        <v>3.4981376999999999E-3</v>
      </c>
      <c r="K34" s="12">
        <v>3.9867439000000005E-2</v>
      </c>
    </row>
    <row r="35" spans="2:11" x14ac:dyDescent="0.2">
      <c r="B35" s="7">
        <v>42948</v>
      </c>
      <c r="C35" s="12">
        <v>0.86680724999999992</v>
      </c>
      <c r="D35" s="12">
        <v>9.5684221E-2</v>
      </c>
      <c r="E35" s="12">
        <v>0.27897539999999998</v>
      </c>
      <c r="F35" s="12">
        <v>0.47622518668899994</v>
      </c>
      <c r="G35" s="12">
        <v>0.31933273000000001</v>
      </c>
      <c r="H35" s="12">
        <v>0.65907629000000001</v>
      </c>
      <c r="I35" s="12">
        <v>2.4183448000000001E-5</v>
      </c>
      <c r="J35" s="12">
        <v>3.5743133000000001E-3</v>
      </c>
      <c r="K35" s="12">
        <v>3.9646341000000002E-2</v>
      </c>
    </row>
    <row r="36" spans="2:11" x14ac:dyDescent="0.2">
      <c r="B36" s="7">
        <v>42979</v>
      </c>
      <c r="C36" s="12">
        <v>0.87139897999999993</v>
      </c>
      <c r="D36" s="12">
        <v>0.109184455</v>
      </c>
      <c r="E36" s="12">
        <v>0.27620131999999997</v>
      </c>
      <c r="F36" s="12">
        <v>0.46429406837300002</v>
      </c>
      <c r="G36" s="12">
        <v>0.32066550999999999</v>
      </c>
      <c r="H36" s="12">
        <v>0.66798893000000004</v>
      </c>
      <c r="I36" s="12">
        <v>9.8187460000000005E-6</v>
      </c>
      <c r="J36" s="12">
        <v>3.5249296999999994E-3</v>
      </c>
      <c r="K36" s="12">
        <v>3.9594092999999997E-2</v>
      </c>
    </row>
    <row r="37" spans="2:11" x14ac:dyDescent="0.2">
      <c r="B37" s="7">
        <v>43009</v>
      </c>
      <c r="C37" s="12">
        <v>0.87126188999999998</v>
      </c>
      <c r="D37" s="12">
        <v>9.8620009999999994E-2</v>
      </c>
      <c r="E37" s="12">
        <v>0.27996831999999999</v>
      </c>
      <c r="F37" s="12">
        <v>0.46147916722500004</v>
      </c>
      <c r="G37" s="12">
        <v>0.32688187000000002</v>
      </c>
      <c r="H37" s="12">
        <v>0.66788859</v>
      </c>
      <c r="I37" s="12">
        <v>1.0154450000000001E-5</v>
      </c>
      <c r="J37" s="12">
        <v>3.5743660999999999E-3</v>
      </c>
      <c r="K37" s="12">
        <v>3.9967912000000001E-2</v>
      </c>
    </row>
    <row r="38" spans="2:11" x14ac:dyDescent="0.2">
      <c r="B38" s="7">
        <v>43040</v>
      </c>
      <c r="C38" s="12">
        <v>0.86818077999999999</v>
      </c>
      <c r="D38" s="12">
        <v>9.064970700000001E-2</v>
      </c>
      <c r="E38" s="12">
        <v>0.28346579999999999</v>
      </c>
      <c r="F38" s="12">
        <v>0.45656865169100003</v>
      </c>
      <c r="G38" s="12">
        <v>0.33097467000000003</v>
      </c>
      <c r="H38" s="12">
        <v>0.66325144000000003</v>
      </c>
      <c r="I38" s="12">
        <v>1.0375379999999999E-5</v>
      </c>
      <c r="J38" s="12">
        <v>3.5587558000000005E-3</v>
      </c>
      <c r="K38" s="12">
        <v>3.9872590999999999E-2</v>
      </c>
    </row>
    <row r="39" spans="2:11" x14ac:dyDescent="0.2">
      <c r="B39" s="8">
        <v>43070</v>
      </c>
      <c r="C39" s="11">
        <v>0.86054867000000002</v>
      </c>
      <c r="D39" s="11">
        <v>8.5484018999999994E-2</v>
      </c>
      <c r="E39" s="11">
        <v>0.28491776999999996</v>
      </c>
      <c r="F39" s="11">
        <v>0.44541429154099998</v>
      </c>
      <c r="G39" s="11">
        <v>0.33101996</v>
      </c>
      <c r="H39" s="11">
        <v>0.64927379000000007</v>
      </c>
      <c r="I39" s="11">
        <v>1.022108E-5</v>
      </c>
      <c r="J39" s="11">
        <v>3.5160522E-3</v>
      </c>
      <c r="K39" s="11">
        <v>3.9453376999999998E-2</v>
      </c>
    </row>
    <row r="40" spans="2:11" x14ac:dyDescent="0.2">
      <c r="B40" s="7">
        <v>43101</v>
      </c>
      <c r="C40" s="12">
        <v>0.85709791000000002</v>
      </c>
      <c r="D40" s="12">
        <v>8.0486135E-2</v>
      </c>
      <c r="E40" s="12">
        <v>0.28728085000000003</v>
      </c>
      <c r="F40" s="12">
        <v>0.43070562046799998</v>
      </c>
      <c r="G40" s="12">
        <v>0.33495547000000003</v>
      </c>
      <c r="H40" s="12">
        <v>0.64217389999999996</v>
      </c>
      <c r="I40" s="12">
        <v>1.5223407999999999E-5</v>
      </c>
      <c r="J40" s="12">
        <v>3.5774997999999999E-3</v>
      </c>
      <c r="K40" s="12">
        <v>3.9555476999999999E-2</v>
      </c>
    </row>
    <row r="41" spans="2:11" x14ac:dyDescent="0.2">
      <c r="B41" s="7">
        <v>43132</v>
      </c>
      <c r="C41" s="12">
        <v>0.86164931999999994</v>
      </c>
      <c r="D41" s="12">
        <v>7.9068679000000003E-2</v>
      </c>
      <c r="E41" s="12">
        <v>0.29083247000000001</v>
      </c>
      <c r="F41" s="12">
        <v>0.43204990900000001</v>
      </c>
      <c r="G41" s="12">
        <v>0.34127470999999998</v>
      </c>
      <c r="H41" s="12">
        <v>0.64570760000000005</v>
      </c>
      <c r="I41" s="12">
        <v>1.5608743999999999E-5</v>
      </c>
      <c r="J41" s="12">
        <v>3.6784599999999997E-3</v>
      </c>
      <c r="K41" s="12">
        <v>4.0530696999999997E-2</v>
      </c>
    </row>
    <row r="42" spans="2:11" x14ac:dyDescent="0.2">
      <c r="B42" s="7">
        <v>43160</v>
      </c>
      <c r="C42" s="12">
        <v>0.86507615999999998</v>
      </c>
      <c r="D42" s="12">
        <v>7.7308410000000008E-2</v>
      </c>
      <c r="E42" s="12">
        <v>0.29403882999999997</v>
      </c>
      <c r="F42" s="12">
        <v>0.43657077700000002</v>
      </c>
      <c r="G42" s="12">
        <v>0.34679559000000004</v>
      </c>
      <c r="H42" s="12">
        <v>0.64786149000000004</v>
      </c>
      <c r="I42" s="12">
        <v>1.6141786E-5</v>
      </c>
      <c r="J42" s="12">
        <v>3.8417458999999996E-3</v>
      </c>
      <c r="K42" s="12">
        <v>4.1419831999999997E-2</v>
      </c>
    </row>
    <row r="43" spans="2:11" x14ac:dyDescent="0.2">
      <c r="B43" s="7">
        <v>43191</v>
      </c>
      <c r="C43" s="12">
        <v>0.86390989000000007</v>
      </c>
      <c r="D43" s="12">
        <v>7.5650886000000001E-2</v>
      </c>
      <c r="E43" s="12">
        <v>0.2954464</v>
      </c>
      <c r="F43" s="12">
        <v>0.43264867900000004</v>
      </c>
      <c r="G43" s="12">
        <v>0.34358637999999997</v>
      </c>
      <c r="H43" s="12">
        <v>0.6466634</v>
      </c>
      <c r="I43" s="12">
        <v>1.101097E-5</v>
      </c>
      <c r="J43" s="12">
        <v>4.0850707999999999E-3</v>
      </c>
      <c r="K43" s="12">
        <v>4.1869222999999997E-2</v>
      </c>
    </row>
    <row r="44" spans="2:11" x14ac:dyDescent="0.2">
      <c r="B44" s="7">
        <v>43221</v>
      </c>
      <c r="C44" s="12">
        <v>0.86246275999999999</v>
      </c>
      <c r="D44" s="12">
        <v>9.7577464000000003E-2</v>
      </c>
      <c r="E44" s="12">
        <v>0.29093528000000002</v>
      </c>
      <c r="F44" s="12">
        <v>0.42022883</v>
      </c>
      <c r="G44" s="12">
        <v>0.33322525000000003</v>
      </c>
      <c r="H44" s="12">
        <v>0.64705042000000002</v>
      </c>
      <c r="I44" s="12">
        <v>1.099155E-5</v>
      </c>
      <c r="J44" s="12">
        <v>4.2647203999999998E-3</v>
      </c>
      <c r="K44" s="12">
        <v>4.1690939000000003E-2</v>
      </c>
    </row>
    <row r="45" spans="2:11" x14ac:dyDescent="0.2">
      <c r="B45" s="7">
        <v>43252</v>
      </c>
      <c r="C45" s="12">
        <v>0.85969957999999991</v>
      </c>
      <c r="D45" s="12">
        <v>0.11122315099999999</v>
      </c>
      <c r="E45" s="12">
        <v>0.28830957999999995</v>
      </c>
      <c r="F45" s="12">
        <v>0.41001305999999998</v>
      </c>
      <c r="G45" s="12">
        <v>0.32524438</v>
      </c>
      <c r="H45" s="12">
        <v>0.64308305999999993</v>
      </c>
      <c r="I45" s="12">
        <v>5.5101879999999999E-6</v>
      </c>
      <c r="J45" s="12">
        <v>4.3805998000000001E-3</v>
      </c>
      <c r="K45" s="12">
        <v>4.1453146999999996E-2</v>
      </c>
    </row>
    <row r="46" spans="2:11" x14ac:dyDescent="0.2">
      <c r="B46" s="7">
        <v>43282</v>
      </c>
      <c r="C46" s="12">
        <v>0.84764172000000004</v>
      </c>
      <c r="D46" s="12">
        <v>0.10285065699999998</v>
      </c>
      <c r="E46" s="12">
        <v>0.28983782000000002</v>
      </c>
      <c r="F46" s="12">
        <v>0.401560582</v>
      </c>
      <c r="G46" s="12">
        <v>0.32004166000000001</v>
      </c>
      <c r="H46" s="12">
        <v>0.62561788000000007</v>
      </c>
      <c r="I46" s="12">
        <v>5.5106439999999998E-6</v>
      </c>
      <c r="J46" s="12">
        <v>4.6068980999999995E-3</v>
      </c>
      <c r="K46" s="12">
        <v>4.0756720999999996E-2</v>
      </c>
    </row>
    <row r="47" spans="2:11" x14ac:dyDescent="0.2">
      <c r="B47" s="7">
        <v>43313</v>
      </c>
      <c r="C47" s="12">
        <v>0.84392853000000001</v>
      </c>
      <c r="D47" s="12">
        <v>0.10058346999999999</v>
      </c>
      <c r="E47" s="12">
        <v>0.29099145999999998</v>
      </c>
      <c r="F47" s="12">
        <v>0.40417144999999999</v>
      </c>
      <c r="G47" s="12">
        <v>0.31737254000000004</v>
      </c>
      <c r="H47" s="12">
        <v>0.6178682900000001</v>
      </c>
      <c r="I47" s="12">
        <v>5.5515769999999999E-6</v>
      </c>
      <c r="J47" s="12">
        <v>4.7354950999999998E-3</v>
      </c>
      <c r="K47" s="12">
        <v>4.0743023000000003E-2</v>
      </c>
    </row>
    <row r="48" spans="2:11" x14ac:dyDescent="0.2">
      <c r="B48" s="7">
        <v>43344</v>
      </c>
      <c r="C48" s="12">
        <v>0.84969760000000005</v>
      </c>
      <c r="D48" s="12">
        <v>0.11341166699999999</v>
      </c>
      <c r="E48" s="12">
        <v>0.28720318</v>
      </c>
      <c r="F48" s="12">
        <v>0.39549855100000003</v>
      </c>
      <c r="G48" s="12">
        <v>0.31980337999999997</v>
      </c>
      <c r="H48" s="12">
        <v>0.62879954000000005</v>
      </c>
      <c r="I48" s="12">
        <v>5.5793610000000003E-6</v>
      </c>
      <c r="J48" s="12">
        <v>4.8038296999999997E-3</v>
      </c>
      <c r="K48" s="12">
        <v>4.0322040000000003E-2</v>
      </c>
    </row>
    <row r="49" spans="2:11" x14ac:dyDescent="0.2">
      <c r="B49" s="7">
        <v>43374</v>
      </c>
      <c r="C49" s="12">
        <v>0.84936411999999994</v>
      </c>
      <c r="D49" s="12">
        <v>0.10328776099999998</v>
      </c>
      <c r="E49" s="12">
        <v>0.29018039000000001</v>
      </c>
      <c r="F49" s="12">
        <v>0.39462900400000001</v>
      </c>
      <c r="G49" s="12">
        <v>0.32453493999999999</v>
      </c>
      <c r="H49" s="12">
        <v>0.62904791999999998</v>
      </c>
      <c r="I49" s="12">
        <v>5.7468289999999999E-6</v>
      </c>
      <c r="J49" s="12">
        <v>5.0227287000000004E-3</v>
      </c>
      <c r="K49" s="12">
        <v>4.0388714999999999E-2</v>
      </c>
    </row>
    <row r="50" spans="2:11" x14ac:dyDescent="0.2">
      <c r="B50" s="7">
        <v>43405</v>
      </c>
      <c r="C50" s="12">
        <v>0.84824000000000011</v>
      </c>
      <c r="D50" s="12">
        <v>9.5141487999999996E-2</v>
      </c>
      <c r="E50" s="12">
        <v>0.29222195000000001</v>
      </c>
      <c r="F50" s="12">
        <v>0.39252860499999997</v>
      </c>
      <c r="G50" s="12">
        <v>0.32976552999999997</v>
      </c>
      <c r="H50" s="12">
        <v>0.62704187</v>
      </c>
      <c r="I50" s="12">
        <v>5.8297479999999999E-6</v>
      </c>
      <c r="J50" s="12">
        <v>5.0019236999999999E-3</v>
      </c>
      <c r="K50" s="12">
        <v>4.0213601000000002E-2</v>
      </c>
    </row>
    <row r="51" spans="2:11" x14ac:dyDescent="0.2">
      <c r="B51" s="8">
        <v>43435</v>
      </c>
      <c r="C51" s="11">
        <v>0.84234889000000002</v>
      </c>
      <c r="D51" s="11">
        <v>9.0222541000000003E-2</v>
      </c>
      <c r="E51" s="11">
        <v>0.29368556999999995</v>
      </c>
      <c r="F51" s="11">
        <v>0.38688875</v>
      </c>
      <c r="G51" s="11">
        <v>0.33106676000000002</v>
      </c>
      <c r="H51" s="11">
        <v>0.61428857999999997</v>
      </c>
      <c r="I51" s="11">
        <v>5.7430010000000001E-6</v>
      </c>
      <c r="J51" s="11">
        <v>4.8585785999999999E-3</v>
      </c>
      <c r="K51" s="11">
        <v>3.9758794E-2</v>
      </c>
    </row>
    <row r="52" spans="2:11" x14ac:dyDescent="0.2">
      <c r="B52" s="1" t="s">
        <v>6</v>
      </c>
      <c r="F52" s="9"/>
      <c r="G52" s="9"/>
    </row>
  </sheetData>
  <mergeCells count="1">
    <mergeCell ref="B1:K1"/>
  </mergeCells>
  <pageMargins left="0.23622047244094491" right="0.23622047244094491" top="0.35433070866141736" bottom="0.35433070866141736" header="0" footer="0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workbookViewId="0"/>
  </sheetViews>
  <sheetFormatPr defaultRowHeight="12.75" x14ac:dyDescent="0.2"/>
  <cols>
    <col min="1" max="1" width="2.85546875" style="1" customWidth="1"/>
    <col min="2" max="4" width="27.140625" style="1" customWidth="1"/>
    <col min="5" max="16384" width="9.140625" style="1"/>
  </cols>
  <sheetData>
    <row r="1" spans="2:4" x14ac:dyDescent="0.2">
      <c r="B1" s="32" t="s">
        <v>83</v>
      </c>
      <c r="C1" s="32"/>
      <c r="D1" s="32"/>
    </row>
    <row r="2" spans="2:4" x14ac:dyDescent="0.2">
      <c r="B2" s="32" t="s">
        <v>84</v>
      </c>
      <c r="C2" s="32"/>
      <c r="D2" s="32"/>
    </row>
    <row r="3" spans="2:4" x14ac:dyDescent="0.2">
      <c r="B3" s="32" t="s">
        <v>85</v>
      </c>
      <c r="C3" s="32"/>
      <c r="D3" s="32"/>
    </row>
    <row r="4" spans="2:4" x14ac:dyDescent="0.2">
      <c r="B4" s="32" t="s">
        <v>86</v>
      </c>
      <c r="C4" s="32"/>
      <c r="D4" s="32"/>
    </row>
    <row r="6" spans="2:4" x14ac:dyDescent="0.2">
      <c r="B6" s="13" t="s">
        <v>24</v>
      </c>
      <c r="C6" s="16" t="s">
        <v>22</v>
      </c>
      <c r="D6" s="16" t="s">
        <v>23</v>
      </c>
    </row>
    <row r="7" spans="2:4" x14ac:dyDescent="0.2">
      <c r="B7" s="33" t="s">
        <v>25</v>
      </c>
      <c r="C7" s="33"/>
      <c r="D7" s="33"/>
    </row>
    <row r="8" spans="2:4" x14ac:dyDescent="0.2">
      <c r="B8" s="17" t="s">
        <v>21</v>
      </c>
      <c r="C8" s="14">
        <v>709608</v>
      </c>
      <c r="D8" s="14">
        <v>316374</v>
      </c>
    </row>
    <row r="9" spans="2:4" x14ac:dyDescent="0.2">
      <c r="B9" s="33" t="s">
        <v>26</v>
      </c>
      <c r="C9" s="33"/>
      <c r="D9" s="33"/>
    </row>
    <row r="10" spans="2:4" x14ac:dyDescent="0.2">
      <c r="B10" s="18" t="s">
        <v>29</v>
      </c>
      <c r="C10" s="15">
        <v>5683</v>
      </c>
      <c r="D10" s="15">
        <v>16970</v>
      </c>
    </row>
    <row r="11" spans="2:4" x14ac:dyDescent="0.2">
      <c r="B11" s="18" t="s">
        <v>30</v>
      </c>
      <c r="C11" s="15">
        <v>65648</v>
      </c>
      <c r="D11" s="15">
        <v>88764</v>
      </c>
    </row>
    <row r="12" spans="2:4" x14ac:dyDescent="0.2">
      <c r="B12" s="18" t="s">
        <v>31</v>
      </c>
      <c r="C12" s="15">
        <v>178080</v>
      </c>
      <c r="D12" s="15">
        <v>89139</v>
      </c>
    </row>
    <row r="13" spans="2:4" x14ac:dyDescent="0.2">
      <c r="B13" s="18" t="s">
        <v>32</v>
      </c>
      <c r="C13" s="15">
        <v>294095</v>
      </c>
      <c r="D13" s="15">
        <v>90992</v>
      </c>
    </row>
    <row r="14" spans="2:4" x14ac:dyDescent="0.2">
      <c r="B14" s="18" t="s">
        <v>76</v>
      </c>
      <c r="C14" s="15">
        <v>163570</v>
      </c>
      <c r="D14" s="15">
        <v>30219</v>
      </c>
    </row>
    <row r="15" spans="2:4" x14ac:dyDescent="0.2">
      <c r="B15" s="17" t="s">
        <v>33</v>
      </c>
      <c r="C15" s="14">
        <v>2532</v>
      </c>
      <c r="D15" s="14">
        <v>290</v>
      </c>
    </row>
    <row r="16" spans="2:4" x14ac:dyDescent="0.2">
      <c r="B16" s="33" t="s">
        <v>27</v>
      </c>
      <c r="C16" s="33"/>
      <c r="D16" s="33"/>
    </row>
    <row r="17" spans="2:4" x14ac:dyDescent="0.2">
      <c r="B17" s="18" t="s">
        <v>35</v>
      </c>
      <c r="C17" s="15">
        <v>299166</v>
      </c>
      <c r="D17" s="15">
        <v>196311</v>
      </c>
    </row>
    <row r="18" spans="2:4" x14ac:dyDescent="0.2">
      <c r="B18" s="17" t="s">
        <v>34</v>
      </c>
      <c r="C18" s="14">
        <v>410442</v>
      </c>
      <c r="D18" s="14">
        <v>120063</v>
      </c>
    </row>
    <row r="19" spans="2:4" x14ac:dyDescent="0.2">
      <c r="B19" s="33" t="s">
        <v>28</v>
      </c>
      <c r="C19" s="33"/>
      <c r="D19" s="33"/>
    </row>
    <row r="20" spans="2:4" x14ac:dyDescent="0.2">
      <c r="B20" s="18" t="s">
        <v>35</v>
      </c>
      <c r="C20" s="15">
        <v>335086</v>
      </c>
      <c r="D20" s="15">
        <v>204772</v>
      </c>
    </row>
    <row r="21" spans="2:4" x14ac:dyDescent="0.2">
      <c r="B21" s="17" t="s">
        <v>34</v>
      </c>
      <c r="C21" s="14">
        <v>374522</v>
      </c>
      <c r="D21" s="14">
        <v>111602</v>
      </c>
    </row>
    <row r="22" spans="2:4" x14ac:dyDescent="0.2">
      <c r="B22" s="1" t="s">
        <v>6</v>
      </c>
    </row>
  </sheetData>
  <mergeCells count="8">
    <mergeCell ref="B1:D1"/>
    <mergeCell ref="B19:D19"/>
    <mergeCell ref="B16:D16"/>
    <mergeCell ref="B9:D9"/>
    <mergeCell ref="B7:D7"/>
    <mergeCell ref="B2:D2"/>
    <mergeCell ref="B3:D3"/>
    <mergeCell ref="B4:D4"/>
  </mergeCells>
  <pageMargins left="0.23622047244094491" right="0.23622047244094491" top="0.74803149606299213" bottom="0.74803149606299213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8"/>
  <sheetViews>
    <sheetView showGridLines="0" workbookViewId="0"/>
  </sheetViews>
  <sheetFormatPr defaultRowHeight="12.75" x14ac:dyDescent="0.2"/>
  <cols>
    <col min="1" max="1" width="2.85546875" style="1" customWidth="1"/>
    <col min="2" max="4" width="27.140625" style="1" customWidth="1"/>
    <col min="5" max="16384" width="9.140625" style="1"/>
  </cols>
  <sheetData>
    <row r="1" spans="2:6" ht="12.75" customHeight="1" x14ac:dyDescent="0.2">
      <c r="B1" s="34" t="s">
        <v>87</v>
      </c>
      <c r="C1" s="34"/>
      <c r="D1" s="34"/>
      <c r="E1" s="34"/>
      <c r="F1" s="34"/>
    </row>
    <row r="2" spans="2:6" x14ac:dyDescent="0.2">
      <c r="B2" s="32" t="s">
        <v>94</v>
      </c>
      <c r="C2" s="32"/>
      <c r="D2" s="32"/>
    </row>
    <row r="4" spans="2:6" x14ac:dyDescent="0.2">
      <c r="B4" s="13" t="s">
        <v>24</v>
      </c>
      <c r="C4" s="16" t="s">
        <v>22</v>
      </c>
      <c r="D4" s="16" t="s">
        <v>23</v>
      </c>
    </row>
    <row r="5" spans="2:6" x14ac:dyDescent="0.2">
      <c r="B5" s="33" t="s">
        <v>36</v>
      </c>
      <c r="C5" s="33"/>
      <c r="D5" s="33"/>
    </row>
    <row r="6" spans="2:6" x14ac:dyDescent="0.2">
      <c r="B6" s="18" t="s">
        <v>35</v>
      </c>
      <c r="C6" s="15">
        <v>586340</v>
      </c>
      <c r="D6" s="15">
        <v>287826</v>
      </c>
    </row>
    <row r="7" spans="2:6" x14ac:dyDescent="0.2">
      <c r="B7" s="17" t="s">
        <v>34</v>
      </c>
      <c r="C7" s="15">
        <v>123268</v>
      </c>
      <c r="D7" s="15">
        <v>28548</v>
      </c>
    </row>
    <row r="8" spans="2:6" x14ac:dyDescent="0.2">
      <c r="B8" s="33" t="s">
        <v>37</v>
      </c>
      <c r="C8" s="33"/>
      <c r="D8" s="33"/>
    </row>
    <row r="9" spans="2:6" x14ac:dyDescent="0.2">
      <c r="B9" s="18" t="s">
        <v>35</v>
      </c>
      <c r="C9" s="15">
        <v>618361</v>
      </c>
      <c r="D9" s="15">
        <v>262304</v>
      </c>
    </row>
    <row r="10" spans="2:6" x14ac:dyDescent="0.2">
      <c r="B10" s="17" t="s">
        <v>34</v>
      </c>
      <c r="C10" s="15">
        <v>91247</v>
      </c>
      <c r="D10" s="15">
        <v>54070</v>
      </c>
    </row>
    <row r="11" spans="2:6" x14ac:dyDescent="0.2">
      <c r="B11" s="33" t="s">
        <v>77</v>
      </c>
      <c r="C11" s="33"/>
      <c r="D11" s="33"/>
    </row>
    <row r="12" spans="2:6" x14ac:dyDescent="0.2">
      <c r="B12" s="18" t="s">
        <v>35</v>
      </c>
      <c r="C12" s="15">
        <v>645163</v>
      </c>
      <c r="D12" s="15">
        <v>217428</v>
      </c>
    </row>
    <row r="13" spans="2:6" x14ac:dyDescent="0.2">
      <c r="B13" s="17" t="s">
        <v>34</v>
      </c>
      <c r="C13" s="15">
        <v>64445</v>
      </c>
      <c r="D13" s="15">
        <v>98946</v>
      </c>
    </row>
    <row r="14" spans="2:6" x14ac:dyDescent="0.2">
      <c r="B14" s="33" t="s">
        <v>38</v>
      </c>
      <c r="C14" s="33"/>
      <c r="D14" s="33"/>
    </row>
    <row r="15" spans="2:6" x14ac:dyDescent="0.2">
      <c r="B15" s="18" t="s">
        <v>35</v>
      </c>
      <c r="C15" s="15">
        <v>331078</v>
      </c>
      <c r="D15" s="15">
        <v>97482</v>
      </c>
    </row>
    <row r="16" spans="2:6" x14ac:dyDescent="0.2">
      <c r="B16" s="17" t="s">
        <v>34</v>
      </c>
      <c r="C16" s="15">
        <v>378530</v>
      </c>
      <c r="D16" s="15">
        <v>218892</v>
      </c>
    </row>
    <row r="17" spans="2:4" x14ac:dyDescent="0.2">
      <c r="B17" s="33" t="s">
        <v>39</v>
      </c>
      <c r="C17" s="33"/>
      <c r="D17" s="33"/>
    </row>
    <row r="18" spans="2:4" x14ac:dyDescent="0.2">
      <c r="B18" s="18" t="s">
        <v>35</v>
      </c>
      <c r="C18" s="15">
        <v>696998</v>
      </c>
      <c r="D18" s="15">
        <v>308241</v>
      </c>
    </row>
    <row r="19" spans="2:4" x14ac:dyDescent="0.2">
      <c r="B19" s="17" t="s">
        <v>34</v>
      </c>
      <c r="C19" s="15">
        <v>12610</v>
      </c>
      <c r="D19" s="15">
        <v>8133</v>
      </c>
    </row>
    <row r="20" spans="2:4" x14ac:dyDescent="0.2">
      <c r="B20" s="33" t="s">
        <v>40</v>
      </c>
      <c r="C20" s="33"/>
      <c r="D20" s="33"/>
    </row>
    <row r="21" spans="2:4" x14ac:dyDescent="0.2">
      <c r="B21" s="18" t="s">
        <v>35</v>
      </c>
      <c r="C21" s="15">
        <v>708414</v>
      </c>
      <c r="D21" s="15">
        <v>315171</v>
      </c>
    </row>
    <row r="22" spans="2:4" x14ac:dyDescent="0.2">
      <c r="B22" s="17" t="s">
        <v>34</v>
      </c>
      <c r="C22" s="15">
        <v>1194</v>
      </c>
      <c r="D22" s="15">
        <v>1203</v>
      </c>
    </row>
    <row r="23" spans="2:4" x14ac:dyDescent="0.2">
      <c r="B23" s="33" t="s">
        <v>41</v>
      </c>
      <c r="C23" s="33"/>
      <c r="D23" s="33"/>
    </row>
    <row r="24" spans="2:4" x14ac:dyDescent="0.2">
      <c r="B24" s="18">
        <v>0</v>
      </c>
      <c r="C24" s="15">
        <v>245232</v>
      </c>
      <c r="D24" s="15">
        <v>58672</v>
      </c>
    </row>
    <row r="25" spans="2:4" x14ac:dyDescent="0.2">
      <c r="B25" s="18">
        <v>1</v>
      </c>
      <c r="C25" s="15">
        <v>266926</v>
      </c>
      <c r="D25" s="15">
        <v>120426</v>
      </c>
    </row>
    <row r="26" spans="2:4" x14ac:dyDescent="0.2">
      <c r="B26" s="18">
        <v>2</v>
      </c>
      <c r="C26" s="15">
        <v>188330</v>
      </c>
      <c r="D26" s="15">
        <v>122987</v>
      </c>
    </row>
    <row r="27" spans="2:4" x14ac:dyDescent="0.2">
      <c r="B27" s="17" t="s">
        <v>42</v>
      </c>
      <c r="C27" s="14">
        <v>9120</v>
      </c>
      <c r="D27" s="14">
        <v>14289</v>
      </c>
    </row>
    <row r="28" spans="2:4" x14ac:dyDescent="0.2">
      <c r="B28" s="1" t="s">
        <v>6</v>
      </c>
    </row>
  </sheetData>
  <mergeCells count="9">
    <mergeCell ref="B1:F1"/>
    <mergeCell ref="B23:D23"/>
    <mergeCell ref="B2:D2"/>
    <mergeCell ref="B5:D5"/>
    <mergeCell ref="B14:D14"/>
    <mergeCell ref="B17:D17"/>
    <mergeCell ref="B8:D8"/>
    <mergeCell ref="B11:D11"/>
    <mergeCell ref="B20:D20"/>
  </mergeCells>
  <pageMargins left="0.23622047244094491" right="0.23622047244094491" top="0.74803149606299213" bottom="0.7480314960629921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8"/>
  <sheetViews>
    <sheetView showGridLines="0" workbookViewId="0"/>
  </sheetViews>
  <sheetFormatPr defaultRowHeight="12.75" x14ac:dyDescent="0.2"/>
  <cols>
    <col min="1" max="1" width="2.85546875" style="1" customWidth="1"/>
    <col min="2" max="4" width="27.140625" style="1" customWidth="1"/>
    <col min="5" max="16384" width="9.140625" style="1"/>
  </cols>
  <sheetData>
    <row r="1" spans="2:6" x14ac:dyDescent="0.2">
      <c r="B1" s="32" t="s">
        <v>88</v>
      </c>
      <c r="C1" s="32"/>
      <c r="D1" s="32"/>
    </row>
    <row r="3" spans="2:6" x14ac:dyDescent="0.2">
      <c r="B3" s="13" t="s">
        <v>24</v>
      </c>
      <c r="C3" s="16" t="s">
        <v>22</v>
      </c>
      <c r="D3" s="16" t="s">
        <v>23</v>
      </c>
    </row>
    <row r="4" spans="2:6" x14ac:dyDescent="0.2">
      <c r="B4" s="26" t="s">
        <v>43</v>
      </c>
      <c r="C4" s="27">
        <f>C5+C6</f>
        <v>69604</v>
      </c>
      <c r="D4" s="27">
        <f>D5+D6</f>
        <v>20626</v>
      </c>
      <c r="F4" s="28"/>
    </row>
    <row r="5" spans="2:6" x14ac:dyDescent="0.2">
      <c r="B5" s="18" t="s">
        <v>51</v>
      </c>
      <c r="C5" s="15">
        <v>44264</v>
      </c>
      <c r="D5" s="15">
        <v>13184</v>
      </c>
      <c r="F5" s="9"/>
    </row>
    <row r="6" spans="2:6" x14ac:dyDescent="0.2">
      <c r="B6" s="18" t="s">
        <v>52</v>
      </c>
      <c r="C6" s="15">
        <v>25340</v>
      </c>
      <c r="D6" s="15">
        <v>7442</v>
      </c>
      <c r="F6" s="9"/>
    </row>
    <row r="7" spans="2:6" x14ac:dyDescent="0.2">
      <c r="B7" s="26" t="s">
        <v>44</v>
      </c>
      <c r="C7" s="27">
        <f>C8+C9</f>
        <v>67021</v>
      </c>
      <c r="D7" s="27">
        <f>D8+D9</f>
        <v>24634</v>
      </c>
      <c r="F7" s="28"/>
    </row>
    <row r="8" spans="2:6" x14ac:dyDescent="0.2">
      <c r="B8" s="18" t="s">
        <v>53</v>
      </c>
      <c r="C8" s="15">
        <v>15096</v>
      </c>
      <c r="D8" s="15">
        <v>5269</v>
      </c>
      <c r="F8" s="9"/>
    </row>
    <row r="9" spans="2:6" x14ac:dyDescent="0.2">
      <c r="B9" s="18" t="s">
        <v>52</v>
      </c>
      <c r="C9" s="15">
        <v>51925</v>
      </c>
      <c r="D9" s="15">
        <v>19365</v>
      </c>
      <c r="F9" s="9"/>
    </row>
    <row r="10" spans="2:6" x14ac:dyDescent="0.2">
      <c r="B10" s="26" t="s">
        <v>45</v>
      </c>
      <c r="C10" s="27">
        <f>C11+C12</f>
        <v>79622</v>
      </c>
      <c r="D10" s="27">
        <f>D11+D12</f>
        <v>23189</v>
      </c>
      <c r="F10" s="28"/>
    </row>
    <row r="11" spans="2:6" x14ac:dyDescent="0.2">
      <c r="B11" s="18" t="s">
        <v>53</v>
      </c>
      <c r="C11" s="15">
        <v>13131</v>
      </c>
      <c r="D11" s="15">
        <v>4017</v>
      </c>
      <c r="F11" s="9"/>
    </row>
    <row r="12" spans="2:6" x14ac:dyDescent="0.2">
      <c r="B12" s="18" t="s">
        <v>52</v>
      </c>
      <c r="C12" s="15">
        <v>66491</v>
      </c>
      <c r="D12" s="15">
        <v>19172</v>
      </c>
      <c r="F12" s="9"/>
    </row>
    <row r="13" spans="2:6" x14ac:dyDescent="0.2">
      <c r="B13" s="26" t="s">
        <v>46</v>
      </c>
      <c r="C13" s="27">
        <f>C14+C15</f>
        <v>87298</v>
      </c>
      <c r="D13" s="27">
        <f>D14+D15</f>
        <v>35949</v>
      </c>
      <c r="F13" s="28"/>
    </row>
    <row r="14" spans="2:6" x14ac:dyDescent="0.2">
      <c r="B14" s="18" t="s">
        <v>53</v>
      </c>
      <c r="C14" s="15">
        <v>20346</v>
      </c>
      <c r="D14" s="15">
        <v>7523</v>
      </c>
      <c r="F14" s="9"/>
    </row>
    <row r="15" spans="2:6" x14ac:dyDescent="0.2">
      <c r="B15" s="18" t="s">
        <v>52</v>
      </c>
      <c r="C15" s="15">
        <v>66952</v>
      </c>
      <c r="D15" s="15">
        <v>28426</v>
      </c>
      <c r="F15" s="9"/>
    </row>
    <row r="16" spans="2:6" x14ac:dyDescent="0.2">
      <c r="B16" s="26" t="s">
        <v>47</v>
      </c>
      <c r="C16" s="27">
        <f>C17+C18</f>
        <v>96822</v>
      </c>
      <c r="D16" s="27">
        <f>D17+D18</f>
        <v>29402</v>
      </c>
      <c r="F16" s="28"/>
    </row>
    <row r="17" spans="2:6" x14ac:dyDescent="0.2">
      <c r="B17" s="18" t="s">
        <v>53</v>
      </c>
      <c r="C17" s="15">
        <v>20263</v>
      </c>
      <c r="D17" s="15">
        <v>4826</v>
      </c>
      <c r="F17" s="9"/>
    </row>
    <row r="18" spans="2:6" x14ac:dyDescent="0.2">
      <c r="B18" s="18" t="s">
        <v>52</v>
      </c>
      <c r="C18" s="15">
        <v>76559</v>
      </c>
      <c r="D18" s="15">
        <v>24576</v>
      </c>
      <c r="F18" s="9"/>
    </row>
    <row r="19" spans="2:6" x14ac:dyDescent="0.2">
      <c r="B19" s="26" t="s">
        <v>48</v>
      </c>
      <c r="C19" s="27">
        <f>C20+C21</f>
        <v>87467</v>
      </c>
      <c r="D19" s="27">
        <f>D20+D21</f>
        <v>53366</v>
      </c>
      <c r="F19" s="28"/>
    </row>
    <row r="20" spans="2:6" x14ac:dyDescent="0.2">
      <c r="B20" s="18" t="s">
        <v>53</v>
      </c>
      <c r="C20" s="15">
        <v>13388</v>
      </c>
      <c r="D20" s="15">
        <v>5545</v>
      </c>
      <c r="F20" s="9"/>
    </row>
    <row r="21" spans="2:6" x14ac:dyDescent="0.2">
      <c r="B21" s="18" t="s">
        <v>52</v>
      </c>
      <c r="C21" s="15">
        <v>74079</v>
      </c>
      <c r="D21" s="15">
        <v>47821</v>
      </c>
      <c r="F21" s="9"/>
    </row>
    <row r="22" spans="2:6" x14ac:dyDescent="0.2">
      <c r="B22" s="26" t="s">
        <v>49</v>
      </c>
      <c r="C22" s="27">
        <f>C23+C24</f>
        <v>129301</v>
      </c>
      <c r="D22" s="27">
        <f>D23+D24</f>
        <v>63732</v>
      </c>
      <c r="F22" s="28"/>
    </row>
    <row r="23" spans="2:6" x14ac:dyDescent="0.2">
      <c r="B23" s="18" t="s">
        <v>53</v>
      </c>
      <c r="C23" s="15">
        <v>21809</v>
      </c>
      <c r="D23" s="15">
        <v>10159</v>
      </c>
      <c r="F23" s="9"/>
    </row>
    <row r="24" spans="2:6" x14ac:dyDescent="0.2">
      <c r="B24" s="18" t="s">
        <v>52</v>
      </c>
      <c r="C24" s="15">
        <v>107492</v>
      </c>
      <c r="D24" s="15">
        <v>53573</v>
      </c>
      <c r="F24" s="9"/>
    </row>
    <row r="25" spans="2:6" x14ac:dyDescent="0.2">
      <c r="B25" s="26" t="s">
        <v>50</v>
      </c>
      <c r="C25" s="27">
        <f>C26+C27</f>
        <v>92473</v>
      </c>
      <c r="D25" s="27">
        <f>D26+D27</f>
        <v>65476</v>
      </c>
      <c r="F25" s="28"/>
    </row>
    <row r="26" spans="2:6" x14ac:dyDescent="0.2">
      <c r="B26" s="18" t="s">
        <v>51</v>
      </c>
      <c r="C26" s="15">
        <v>22930</v>
      </c>
      <c r="D26" s="15">
        <v>13432</v>
      </c>
      <c r="F26" s="9"/>
    </row>
    <row r="27" spans="2:6" x14ac:dyDescent="0.2">
      <c r="B27" s="17" t="s">
        <v>52</v>
      </c>
      <c r="C27" s="14">
        <v>69543</v>
      </c>
      <c r="D27" s="14">
        <v>52044</v>
      </c>
      <c r="F27" s="9"/>
    </row>
    <row r="28" spans="2:6" x14ac:dyDescent="0.2">
      <c r="B28" s="1" t="s">
        <v>6</v>
      </c>
    </row>
  </sheetData>
  <mergeCells count="1">
    <mergeCell ref="B1:D1"/>
  </mergeCells>
  <pageMargins left="0.23622047244094491" right="0.23622047244094491" top="0.74803149606299213" bottom="0.74803149606299213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7"/>
  <sheetViews>
    <sheetView showGridLines="0" workbookViewId="0"/>
  </sheetViews>
  <sheetFormatPr defaultRowHeight="12.75" x14ac:dyDescent="0.2"/>
  <cols>
    <col min="1" max="1" width="2.85546875" style="1" customWidth="1"/>
    <col min="2" max="2" width="15.28515625" style="1" bestFit="1" customWidth="1"/>
    <col min="3" max="8" width="10" style="1" customWidth="1"/>
    <col min="9" max="16384" width="9.140625" style="1"/>
  </cols>
  <sheetData>
    <row r="1" spans="2:8" ht="12.75" customHeight="1" x14ac:dyDescent="0.2">
      <c r="B1" s="32" t="s">
        <v>89</v>
      </c>
      <c r="C1" s="32"/>
      <c r="D1" s="32"/>
      <c r="E1" s="32"/>
      <c r="F1" s="32"/>
      <c r="G1" s="32"/>
      <c r="H1" s="32"/>
    </row>
    <row r="2" spans="2:8" ht="12.75" customHeight="1" x14ac:dyDescent="0.2">
      <c r="B2" s="32" t="s">
        <v>90</v>
      </c>
      <c r="C2" s="32"/>
      <c r="D2" s="32"/>
      <c r="E2" s="32"/>
      <c r="F2" s="32"/>
      <c r="G2" s="32"/>
      <c r="H2" s="32"/>
    </row>
    <row r="4" spans="2:8" x14ac:dyDescent="0.2">
      <c r="B4" s="2" t="s">
        <v>61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" t="s">
        <v>60</v>
      </c>
    </row>
    <row r="5" spans="2:8" x14ac:dyDescent="0.2">
      <c r="B5" s="35" t="s">
        <v>62</v>
      </c>
      <c r="C5" s="35"/>
      <c r="D5" s="35"/>
      <c r="E5" s="35"/>
      <c r="F5" s="35"/>
      <c r="G5" s="35"/>
      <c r="H5" s="35"/>
    </row>
    <row r="6" spans="2:8" x14ac:dyDescent="0.2">
      <c r="B6" s="20">
        <v>0</v>
      </c>
      <c r="C6" s="19">
        <v>0</v>
      </c>
      <c r="D6" s="19">
        <v>0</v>
      </c>
      <c r="E6" s="19">
        <v>0</v>
      </c>
      <c r="F6" s="20">
        <v>0</v>
      </c>
      <c r="G6" s="20">
        <v>0</v>
      </c>
      <c r="H6" s="20">
        <v>0</v>
      </c>
    </row>
    <row r="7" spans="2:8" x14ac:dyDescent="0.2">
      <c r="B7" s="20">
        <v>1.2E-2</v>
      </c>
      <c r="C7" s="19">
        <v>1.2E-2</v>
      </c>
      <c r="D7" s="19">
        <v>1.2E-2</v>
      </c>
      <c r="E7" s="19">
        <v>1.4E-2</v>
      </c>
      <c r="F7" s="20">
        <v>1.2999999999999999E-2</v>
      </c>
      <c r="G7" s="20">
        <v>1.4E-2</v>
      </c>
      <c r="H7" s="20">
        <v>1.7000000000000001E-2</v>
      </c>
    </row>
    <row r="8" spans="2:8" x14ac:dyDescent="0.2">
      <c r="B8" s="20">
        <v>2.5000000000000001E-2</v>
      </c>
      <c r="C8" s="19">
        <v>2.8000000000000001E-2</v>
      </c>
      <c r="D8" s="19">
        <v>2.9000000000000001E-2</v>
      </c>
      <c r="E8" s="19">
        <v>3.1E-2</v>
      </c>
      <c r="F8" s="20">
        <v>0.03</v>
      </c>
      <c r="G8" s="20">
        <v>0.03</v>
      </c>
      <c r="H8" s="20">
        <v>3.6999999999999998E-2</v>
      </c>
    </row>
    <row r="9" spans="2:8" x14ac:dyDescent="0.2">
      <c r="B9" s="20">
        <v>4.1000000000000002E-2</v>
      </c>
      <c r="C9" s="19">
        <v>4.8000000000000001E-2</v>
      </c>
      <c r="D9" s="19">
        <v>4.9000000000000002E-2</v>
      </c>
      <c r="E9" s="19">
        <v>5.0999999999999997E-2</v>
      </c>
      <c r="F9" s="20">
        <v>0.05</v>
      </c>
      <c r="G9" s="20">
        <v>0.05</v>
      </c>
      <c r="H9" s="20">
        <v>6.6000000000000003E-2</v>
      </c>
    </row>
    <row r="10" spans="2:8" x14ac:dyDescent="0.2">
      <c r="B10" s="20">
        <v>5.8000000000000003E-2</v>
      </c>
      <c r="C10" s="19">
        <v>6.9000000000000006E-2</v>
      </c>
      <c r="D10" s="19">
        <v>7.0999999999999994E-2</v>
      </c>
      <c r="E10" s="19">
        <v>7.1999999999999995E-2</v>
      </c>
      <c r="F10" s="20">
        <v>7.2999999999999995E-2</v>
      </c>
      <c r="G10" s="20">
        <v>7.0999999999999994E-2</v>
      </c>
      <c r="H10" s="20">
        <v>9.0999999999999998E-2</v>
      </c>
    </row>
    <row r="11" spans="2:8" x14ac:dyDescent="0.2">
      <c r="B11" s="20">
        <v>7.5999999999999998E-2</v>
      </c>
      <c r="C11" s="19">
        <v>9.2999999999999999E-2</v>
      </c>
      <c r="D11" s="19">
        <v>9.4E-2</v>
      </c>
      <c r="E11" s="19">
        <v>9.7000000000000003E-2</v>
      </c>
      <c r="F11" s="20">
        <v>9.8000000000000004E-2</v>
      </c>
      <c r="G11" s="20">
        <v>9.6000000000000002E-2</v>
      </c>
      <c r="H11" s="20">
        <v>0.11799999999999999</v>
      </c>
    </row>
    <row r="12" spans="2:8" x14ac:dyDescent="0.2">
      <c r="B12" s="20">
        <v>9.6000000000000002E-2</v>
      </c>
      <c r="C12" s="19">
        <v>0.11899999999999999</v>
      </c>
      <c r="D12" s="19">
        <v>0.12</v>
      </c>
      <c r="E12" s="19">
        <v>0.123</v>
      </c>
      <c r="F12" s="20">
        <v>0.126</v>
      </c>
      <c r="G12" s="20">
        <v>0.122</v>
      </c>
      <c r="H12" s="20">
        <v>0.14699999999999999</v>
      </c>
    </row>
    <row r="13" spans="2:8" x14ac:dyDescent="0.2">
      <c r="B13" s="20">
        <v>0.11799999999999999</v>
      </c>
      <c r="C13" s="19">
        <v>0.14599999999999999</v>
      </c>
      <c r="D13" s="19">
        <v>0.14799999999999999</v>
      </c>
      <c r="E13" s="19">
        <v>0.153</v>
      </c>
      <c r="F13" s="20">
        <v>0.154</v>
      </c>
      <c r="G13" s="20">
        <v>0.151</v>
      </c>
      <c r="H13" s="20">
        <v>0.17799999999999999</v>
      </c>
    </row>
    <row r="14" spans="2:8" x14ac:dyDescent="0.2">
      <c r="B14" s="20">
        <v>0.14099999999999999</v>
      </c>
      <c r="C14" s="19">
        <v>0.17799999999999999</v>
      </c>
      <c r="D14" s="19">
        <v>0.17899999999999999</v>
      </c>
      <c r="E14" s="19">
        <v>0.184</v>
      </c>
      <c r="F14" s="20">
        <v>0.186</v>
      </c>
      <c r="G14" s="20">
        <v>0.183</v>
      </c>
      <c r="H14" s="20">
        <v>0.21099999999999999</v>
      </c>
    </row>
    <row r="15" spans="2:8" x14ac:dyDescent="0.2">
      <c r="B15" s="20">
        <v>0.16500000000000001</v>
      </c>
      <c r="C15" s="19">
        <v>0.21099999999999999</v>
      </c>
      <c r="D15" s="19">
        <v>0.21199999999999999</v>
      </c>
      <c r="E15" s="19">
        <v>0.218</v>
      </c>
      <c r="F15" s="20">
        <v>0.219</v>
      </c>
      <c r="G15" s="20">
        <v>0.217</v>
      </c>
      <c r="H15" s="20">
        <v>0.24399999999999999</v>
      </c>
    </row>
    <row r="16" spans="2:8" x14ac:dyDescent="0.2">
      <c r="B16" s="20">
        <v>0.191</v>
      </c>
      <c r="C16" s="19">
        <v>0.246</v>
      </c>
      <c r="D16" s="19">
        <v>0.247</v>
      </c>
      <c r="E16" s="19">
        <v>0.255</v>
      </c>
      <c r="F16" s="20">
        <v>0.25600000000000001</v>
      </c>
      <c r="G16" s="20">
        <v>0.252</v>
      </c>
      <c r="H16" s="20">
        <v>0.28000000000000003</v>
      </c>
    </row>
    <row r="17" spans="2:8" x14ac:dyDescent="0.2">
      <c r="B17" s="20">
        <v>0.221</v>
      </c>
      <c r="C17" s="19">
        <v>0.28299999999999997</v>
      </c>
      <c r="D17" s="19">
        <v>0.28499999999999998</v>
      </c>
      <c r="E17" s="19">
        <v>0.29499999999999998</v>
      </c>
      <c r="F17" s="20">
        <v>0.29499999999999998</v>
      </c>
      <c r="G17" s="20">
        <v>0.29099999999999998</v>
      </c>
      <c r="H17" s="20">
        <v>0.318</v>
      </c>
    </row>
    <row r="18" spans="2:8" x14ac:dyDescent="0.2">
      <c r="B18" s="20">
        <v>0.251</v>
      </c>
      <c r="C18" s="19">
        <v>0.32400000000000001</v>
      </c>
      <c r="D18" s="19">
        <v>0.32500000000000001</v>
      </c>
      <c r="E18" s="19">
        <v>0.33600000000000002</v>
      </c>
      <c r="F18" s="20">
        <v>0.33700000000000002</v>
      </c>
      <c r="G18" s="20">
        <v>0.33300000000000002</v>
      </c>
      <c r="H18" s="20">
        <v>0.35699999999999998</v>
      </c>
    </row>
    <row r="19" spans="2:8" x14ac:dyDescent="0.2">
      <c r="B19" s="20">
        <v>0.28399999999999997</v>
      </c>
      <c r="C19" s="19">
        <v>0.36699999999999999</v>
      </c>
      <c r="D19" s="19">
        <v>0.36699999999999999</v>
      </c>
      <c r="E19" s="19">
        <v>0.38100000000000001</v>
      </c>
      <c r="F19" s="20">
        <v>0.38</v>
      </c>
      <c r="G19" s="20">
        <v>0.376</v>
      </c>
      <c r="H19" s="20">
        <v>0.39800000000000002</v>
      </c>
    </row>
    <row r="20" spans="2:8" x14ac:dyDescent="0.2">
      <c r="B20" s="20">
        <v>0.318</v>
      </c>
      <c r="C20" s="19">
        <v>0.41399999999999998</v>
      </c>
      <c r="D20" s="19">
        <v>0.41199999999999998</v>
      </c>
      <c r="E20" s="19">
        <v>0.42799999999999999</v>
      </c>
      <c r="F20" s="20">
        <v>0.42799999999999999</v>
      </c>
      <c r="G20" s="20">
        <v>0.42099999999999999</v>
      </c>
      <c r="H20" s="20">
        <v>0.438</v>
      </c>
    </row>
    <row r="21" spans="2:8" x14ac:dyDescent="0.2">
      <c r="B21" s="20">
        <v>0.35599999999999998</v>
      </c>
      <c r="C21" s="19">
        <v>0.46400000000000002</v>
      </c>
      <c r="D21" s="19">
        <v>0.46300000000000002</v>
      </c>
      <c r="E21" s="19">
        <v>0.48</v>
      </c>
      <c r="F21" s="20">
        <v>0.47899999999999998</v>
      </c>
      <c r="G21" s="20">
        <v>0.47199999999999998</v>
      </c>
      <c r="H21" s="20">
        <v>0.48299999999999998</v>
      </c>
    </row>
    <row r="22" spans="2:8" x14ac:dyDescent="0.2">
      <c r="B22" s="20">
        <v>0.39800000000000002</v>
      </c>
      <c r="C22" s="19">
        <v>0.52100000000000002</v>
      </c>
      <c r="D22" s="19">
        <v>0.51700000000000002</v>
      </c>
      <c r="E22" s="19">
        <v>0.53500000000000003</v>
      </c>
      <c r="F22" s="20">
        <v>0.53300000000000003</v>
      </c>
      <c r="G22" s="20">
        <v>0.52300000000000002</v>
      </c>
      <c r="H22" s="20">
        <v>0.52800000000000002</v>
      </c>
    </row>
    <row r="23" spans="2:8" x14ac:dyDescent="0.2">
      <c r="B23" s="20">
        <v>0.443</v>
      </c>
      <c r="C23" s="19">
        <v>0.58199999999999996</v>
      </c>
      <c r="D23" s="19">
        <v>0.57799999999999996</v>
      </c>
      <c r="E23" s="19">
        <v>0.59599999999999997</v>
      </c>
      <c r="F23" s="20">
        <v>0.59299999999999997</v>
      </c>
      <c r="G23" s="20">
        <v>0.57899999999999996</v>
      </c>
      <c r="H23" s="20">
        <v>0.57699999999999996</v>
      </c>
    </row>
    <row r="24" spans="2:8" x14ac:dyDescent="0.2">
      <c r="B24" s="20">
        <v>0.49099999999999999</v>
      </c>
      <c r="C24" s="19">
        <v>0.64900000000000002</v>
      </c>
      <c r="D24" s="19">
        <v>0.64200000000000002</v>
      </c>
      <c r="E24" s="19">
        <v>0.66500000000000004</v>
      </c>
      <c r="F24" s="20">
        <v>0.66</v>
      </c>
      <c r="G24" s="20">
        <v>0.63700000000000001</v>
      </c>
      <c r="H24" s="20">
        <v>0.629</v>
      </c>
    </row>
    <row r="25" spans="2:8" x14ac:dyDescent="0.2">
      <c r="B25" s="20">
        <v>0.54300000000000004</v>
      </c>
      <c r="C25" s="19">
        <v>0.72399999999999998</v>
      </c>
      <c r="D25" s="19">
        <v>0.71199999999999997</v>
      </c>
      <c r="E25" s="19">
        <v>0.74</v>
      </c>
      <c r="F25" s="20">
        <v>0.73499999999999999</v>
      </c>
      <c r="G25" s="20">
        <v>0.70299999999999996</v>
      </c>
      <c r="H25" s="20">
        <v>0.68</v>
      </c>
    </row>
    <row r="26" spans="2:8" x14ac:dyDescent="0.2">
      <c r="B26" s="20">
        <v>0.60199999999999998</v>
      </c>
      <c r="C26" s="19">
        <v>0.81599999999999995</v>
      </c>
      <c r="D26" s="19">
        <v>0.79600000000000004</v>
      </c>
      <c r="E26" s="19">
        <v>0.82599999999999996</v>
      </c>
      <c r="F26" s="20">
        <v>0.82299999999999995</v>
      </c>
      <c r="G26" s="20">
        <v>0.77200000000000002</v>
      </c>
      <c r="H26" s="20">
        <v>0.73499999999999999</v>
      </c>
    </row>
    <row r="27" spans="2:8" x14ac:dyDescent="0.2">
      <c r="B27" s="20">
        <v>0.67</v>
      </c>
      <c r="C27" s="19">
        <v>0.92</v>
      </c>
      <c r="D27" s="19">
        <v>0.89600000000000002</v>
      </c>
      <c r="E27" s="19">
        <v>0.93200000000000005</v>
      </c>
      <c r="F27" s="20">
        <v>0.92200000000000004</v>
      </c>
      <c r="G27" s="20">
        <v>0.85199999999999998</v>
      </c>
      <c r="H27" s="20">
        <v>0.79100000000000004</v>
      </c>
    </row>
    <row r="28" spans="2:8" x14ac:dyDescent="0.2">
      <c r="B28" s="20">
        <v>0.745</v>
      </c>
      <c r="C28" s="19">
        <v>1</v>
      </c>
      <c r="D28" s="19">
        <v>1</v>
      </c>
      <c r="E28" s="19">
        <v>1</v>
      </c>
      <c r="F28" s="20">
        <v>1</v>
      </c>
      <c r="G28" s="20">
        <v>0.94299999999999995</v>
      </c>
      <c r="H28" s="20">
        <v>0.85199999999999998</v>
      </c>
    </row>
    <row r="29" spans="2:8" x14ac:dyDescent="0.2">
      <c r="B29" s="20">
        <v>0.84199999999999997</v>
      </c>
      <c r="C29" s="19">
        <v>1</v>
      </c>
      <c r="D29" s="19">
        <v>1</v>
      </c>
      <c r="E29" s="19">
        <v>1</v>
      </c>
      <c r="F29" s="20">
        <v>1</v>
      </c>
      <c r="G29" s="20">
        <v>1</v>
      </c>
      <c r="H29" s="20">
        <v>0.91900000000000004</v>
      </c>
    </row>
    <row r="30" spans="2:8" x14ac:dyDescent="0.2">
      <c r="B30" s="21">
        <v>1</v>
      </c>
      <c r="C30" s="21">
        <v>1</v>
      </c>
      <c r="D30" s="21">
        <v>1</v>
      </c>
      <c r="E30" s="21">
        <v>1</v>
      </c>
      <c r="F30" s="21">
        <v>1</v>
      </c>
      <c r="G30" s="21">
        <v>1</v>
      </c>
      <c r="H30" s="21">
        <v>1</v>
      </c>
    </row>
    <row r="31" spans="2:8" x14ac:dyDescent="0.2">
      <c r="B31" s="35" t="s">
        <v>63</v>
      </c>
      <c r="C31" s="35"/>
      <c r="D31" s="35"/>
      <c r="E31" s="35"/>
      <c r="F31" s="35"/>
      <c r="G31" s="35"/>
      <c r="H31" s="35"/>
    </row>
    <row r="32" spans="2:8" x14ac:dyDescent="0.2">
      <c r="B32" s="20">
        <v>0</v>
      </c>
      <c r="C32" s="19">
        <v>0</v>
      </c>
      <c r="D32" s="19">
        <v>0</v>
      </c>
      <c r="E32" s="19">
        <v>0</v>
      </c>
      <c r="F32" s="20">
        <v>0</v>
      </c>
      <c r="G32" s="20">
        <v>0</v>
      </c>
      <c r="H32" s="20">
        <v>0</v>
      </c>
    </row>
    <row r="33" spans="2:8" x14ac:dyDescent="0.2">
      <c r="B33" s="20">
        <v>0.16900000000000001</v>
      </c>
      <c r="C33" s="19">
        <v>1.2E-2</v>
      </c>
      <c r="D33" s="19">
        <v>1.2E-2</v>
      </c>
      <c r="E33" s="19">
        <v>1.4E-2</v>
      </c>
      <c r="F33" s="20">
        <v>1.2999999999999999E-2</v>
      </c>
      <c r="G33" s="20">
        <v>1.4E-2</v>
      </c>
      <c r="H33" s="20">
        <v>1.7000000000000001E-2</v>
      </c>
    </row>
    <row r="34" spans="2:8" x14ac:dyDescent="0.2">
      <c r="B34" s="20">
        <v>0.248</v>
      </c>
      <c r="C34" s="19">
        <v>2.8000000000000001E-2</v>
      </c>
      <c r="D34" s="19">
        <v>2.9000000000000001E-2</v>
      </c>
      <c r="E34" s="19">
        <v>3.1E-2</v>
      </c>
      <c r="F34" s="20">
        <v>0.03</v>
      </c>
      <c r="G34" s="20">
        <v>0.03</v>
      </c>
      <c r="H34" s="20">
        <v>3.6999999999999998E-2</v>
      </c>
    </row>
    <row r="35" spans="2:8" x14ac:dyDescent="0.2">
      <c r="B35" s="20">
        <v>0.309</v>
      </c>
      <c r="C35" s="19">
        <v>4.8000000000000001E-2</v>
      </c>
      <c r="D35" s="19">
        <v>4.9000000000000002E-2</v>
      </c>
      <c r="E35" s="19">
        <v>5.0999999999999997E-2</v>
      </c>
      <c r="F35" s="20">
        <v>0.05</v>
      </c>
      <c r="G35" s="20">
        <v>0.05</v>
      </c>
      <c r="H35" s="20">
        <v>6.6000000000000003E-2</v>
      </c>
    </row>
    <row r="36" spans="2:8" x14ac:dyDescent="0.2">
      <c r="B36" s="20">
        <v>0.36199999999999999</v>
      </c>
      <c r="C36" s="19">
        <v>6.9000000000000006E-2</v>
      </c>
      <c r="D36" s="19">
        <v>7.0999999999999994E-2</v>
      </c>
      <c r="E36" s="19">
        <v>7.1999999999999995E-2</v>
      </c>
      <c r="F36" s="20">
        <v>7.2999999999999995E-2</v>
      </c>
      <c r="G36" s="20">
        <v>7.0999999999999994E-2</v>
      </c>
      <c r="H36" s="20">
        <v>9.0999999999999998E-2</v>
      </c>
    </row>
    <row r="37" spans="2:8" x14ac:dyDescent="0.2">
      <c r="B37" s="20">
        <v>0.41</v>
      </c>
      <c r="C37" s="19">
        <v>9.2999999999999999E-2</v>
      </c>
      <c r="D37" s="19">
        <v>9.4E-2</v>
      </c>
      <c r="E37" s="19">
        <v>9.7000000000000003E-2</v>
      </c>
      <c r="F37" s="20">
        <v>9.8000000000000004E-2</v>
      </c>
      <c r="G37" s="20">
        <v>9.6000000000000002E-2</v>
      </c>
      <c r="H37" s="20">
        <v>0.11799999999999999</v>
      </c>
    </row>
    <row r="38" spans="2:8" x14ac:dyDescent="0.2">
      <c r="B38" s="20">
        <v>0.45300000000000001</v>
      </c>
      <c r="C38" s="19">
        <v>0.11899999999999999</v>
      </c>
      <c r="D38" s="19">
        <v>0.12</v>
      </c>
      <c r="E38" s="19">
        <v>0.123</v>
      </c>
      <c r="F38" s="20">
        <v>0.126</v>
      </c>
      <c r="G38" s="20">
        <v>0.122</v>
      </c>
      <c r="H38" s="20">
        <v>0.14699999999999999</v>
      </c>
    </row>
    <row r="39" spans="2:8" x14ac:dyDescent="0.2">
      <c r="B39" s="20">
        <v>0.49399999999999999</v>
      </c>
      <c r="C39" s="19">
        <v>0.14599999999999999</v>
      </c>
      <c r="D39" s="19">
        <v>0.14799999999999999</v>
      </c>
      <c r="E39" s="19">
        <v>0.153</v>
      </c>
      <c r="F39" s="20">
        <v>0.154</v>
      </c>
      <c r="G39" s="20">
        <v>0.151</v>
      </c>
      <c r="H39" s="20">
        <v>0.17799999999999999</v>
      </c>
    </row>
    <row r="40" spans="2:8" x14ac:dyDescent="0.2">
      <c r="B40" s="20">
        <v>0.53300000000000003</v>
      </c>
      <c r="C40" s="19">
        <v>0.17799999999999999</v>
      </c>
      <c r="D40" s="19">
        <v>0.17899999999999999</v>
      </c>
      <c r="E40" s="19">
        <v>0.184</v>
      </c>
      <c r="F40" s="20">
        <v>0.186</v>
      </c>
      <c r="G40" s="20">
        <v>0.183</v>
      </c>
      <c r="H40" s="20">
        <v>0.21099999999999999</v>
      </c>
    </row>
    <row r="41" spans="2:8" x14ac:dyDescent="0.2">
      <c r="B41" s="20">
        <v>0.56999999999999995</v>
      </c>
      <c r="C41" s="19">
        <v>0.21099999999999999</v>
      </c>
      <c r="D41" s="19">
        <v>0.21199999999999999</v>
      </c>
      <c r="E41" s="19">
        <v>0.218</v>
      </c>
      <c r="F41" s="20">
        <v>0.219</v>
      </c>
      <c r="G41" s="20">
        <v>0.217</v>
      </c>
      <c r="H41" s="20">
        <v>0.24399999999999999</v>
      </c>
    </row>
    <row r="42" spans="2:8" x14ac:dyDescent="0.2">
      <c r="B42" s="20">
        <v>0.60499999999999998</v>
      </c>
      <c r="C42" s="19">
        <v>0.246</v>
      </c>
      <c r="D42" s="19">
        <v>0.247</v>
      </c>
      <c r="E42" s="19">
        <v>0.255</v>
      </c>
      <c r="F42" s="20">
        <v>0.25600000000000001</v>
      </c>
      <c r="G42" s="20">
        <v>0.252</v>
      </c>
      <c r="H42" s="20">
        <v>0.28000000000000003</v>
      </c>
    </row>
    <row r="43" spans="2:8" x14ac:dyDescent="0.2">
      <c r="B43" s="20">
        <v>0.63900000000000001</v>
      </c>
      <c r="C43" s="19">
        <v>0.28299999999999997</v>
      </c>
      <c r="D43" s="19">
        <v>0.28499999999999998</v>
      </c>
      <c r="E43" s="19">
        <v>0.29499999999999998</v>
      </c>
      <c r="F43" s="20">
        <v>0.29499999999999998</v>
      </c>
      <c r="G43" s="20">
        <v>0.29099999999999998</v>
      </c>
      <c r="H43" s="20">
        <v>0.318</v>
      </c>
    </row>
    <row r="44" spans="2:8" x14ac:dyDescent="0.2">
      <c r="B44" s="20">
        <v>0.67200000000000004</v>
      </c>
      <c r="C44" s="19">
        <v>0.32400000000000001</v>
      </c>
      <c r="D44" s="19">
        <v>0.32500000000000001</v>
      </c>
      <c r="E44" s="19">
        <v>0.33600000000000002</v>
      </c>
      <c r="F44" s="20">
        <v>0.33700000000000002</v>
      </c>
      <c r="G44" s="20">
        <v>0.33300000000000002</v>
      </c>
      <c r="H44" s="20">
        <v>0.35699999999999998</v>
      </c>
    </row>
    <row r="45" spans="2:8" x14ac:dyDescent="0.2">
      <c r="B45" s="20">
        <v>0.70299999999999996</v>
      </c>
      <c r="C45" s="19">
        <v>0.36699999999999999</v>
      </c>
      <c r="D45" s="19">
        <v>0.36699999999999999</v>
      </c>
      <c r="E45" s="19">
        <v>0.38100000000000001</v>
      </c>
      <c r="F45" s="20">
        <v>0.38</v>
      </c>
      <c r="G45" s="20">
        <v>0.376</v>
      </c>
      <c r="H45" s="20">
        <v>0.39800000000000002</v>
      </c>
    </row>
    <row r="46" spans="2:8" x14ac:dyDescent="0.2">
      <c r="B46" s="20">
        <v>0.73399999999999999</v>
      </c>
      <c r="C46" s="19">
        <v>0.41399999999999998</v>
      </c>
      <c r="D46" s="19">
        <v>0.41199999999999998</v>
      </c>
      <c r="E46" s="19">
        <v>0.42799999999999999</v>
      </c>
      <c r="F46" s="20">
        <v>0.42799999999999999</v>
      </c>
      <c r="G46" s="20">
        <v>0.42099999999999999</v>
      </c>
      <c r="H46" s="20">
        <v>0.438</v>
      </c>
    </row>
    <row r="47" spans="2:8" x14ac:dyDescent="0.2">
      <c r="B47" s="20">
        <v>0.76300000000000001</v>
      </c>
      <c r="C47" s="19">
        <v>0.46400000000000002</v>
      </c>
      <c r="D47" s="19">
        <v>0.46300000000000002</v>
      </c>
      <c r="E47" s="19">
        <v>0.48</v>
      </c>
      <c r="F47" s="20">
        <v>0.47899999999999998</v>
      </c>
      <c r="G47" s="20">
        <v>0.47199999999999998</v>
      </c>
      <c r="H47" s="20">
        <v>0.48299999999999998</v>
      </c>
    </row>
    <row r="48" spans="2:8" x14ac:dyDescent="0.2">
      <c r="B48" s="20">
        <v>0.79200000000000004</v>
      </c>
      <c r="C48" s="19">
        <v>0.52100000000000002</v>
      </c>
      <c r="D48" s="19">
        <v>0.51700000000000002</v>
      </c>
      <c r="E48" s="19">
        <v>0.53500000000000003</v>
      </c>
      <c r="F48" s="20">
        <v>0.53300000000000003</v>
      </c>
      <c r="G48" s="20">
        <v>0.52300000000000002</v>
      </c>
      <c r="H48" s="20">
        <v>0.52800000000000002</v>
      </c>
    </row>
    <row r="49" spans="2:8" x14ac:dyDescent="0.2">
      <c r="B49" s="20">
        <v>0.82099999999999995</v>
      </c>
      <c r="C49" s="19">
        <v>0.58199999999999996</v>
      </c>
      <c r="D49" s="19">
        <v>0.57799999999999996</v>
      </c>
      <c r="E49" s="19">
        <v>0.59599999999999997</v>
      </c>
      <c r="F49" s="20">
        <v>0.59299999999999997</v>
      </c>
      <c r="G49" s="20">
        <v>0.57899999999999996</v>
      </c>
      <c r="H49" s="20">
        <v>0.57699999999999996</v>
      </c>
    </row>
    <row r="50" spans="2:8" x14ac:dyDescent="0.2">
      <c r="B50" s="20">
        <v>0.84799999999999998</v>
      </c>
      <c r="C50" s="19">
        <v>0.64900000000000002</v>
      </c>
      <c r="D50" s="19">
        <v>0.64200000000000002</v>
      </c>
      <c r="E50" s="19">
        <v>0.66500000000000004</v>
      </c>
      <c r="F50" s="20">
        <v>0.66</v>
      </c>
      <c r="G50" s="20">
        <v>0.63700000000000001</v>
      </c>
      <c r="H50" s="20">
        <v>0.629</v>
      </c>
    </row>
    <row r="51" spans="2:8" x14ac:dyDescent="0.2">
      <c r="B51" s="20">
        <v>0.875</v>
      </c>
      <c r="C51" s="19">
        <v>0.72399999999999998</v>
      </c>
      <c r="D51" s="19">
        <v>0.71199999999999997</v>
      </c>
      <c r="E51" s="19">
        <v>0.74</v>
      </c>
      <c r="F51" s="20">
        <v>0.73499999999999999</v>
      </c>
      <c r="G51" s="20">
        <v>0.70299999999999996</v>
      </c>
      <c r="H51" s="20">
        <v>0.68</v>
      </c>
    </row>
    <row r="52" spans="2:8" x14ac:dyDescent="0.2">
      <c r="B52" s="20">
        <v>0.90100000000000002</v>
      </c>
      <c r="C52" s="19">
        <v>0.81599999999999995</v>
      </c>
      <c r="D52" s="19">
        <v>0.79600000000000004</v>
      </c>
      <c r="E52" s="19">
        <v>0.82599999999999996</v>
      </c>
      <c r="F52" s="20">
        <v>0.82299999999999995</v>
      </c>
      <c r="G52" s="20">
        <v>0.77200000000000002</v>
      </c>
      <c r="H52" s="20">
        <v>0.73499999999999999</v>
      </c>
    </row>
    <row r="53" spans="2:8" x14ac:dyDescent="0.2">
      <c r="B53" s="20">
        <v>0.92700000000000005</v>
      </c>
      <c r="C53" s="19">
        <v>0.92</v>
      </c>
      <c r="D53" s="19">
        <v>0.89600000000000002</v>
      </c>
      <c r="E53" s="19">
        <v>0.93200000000000005</v>
      </c>
      <c r="F53" s="20">
        <v>0.92200000000000004</v>
      </c>
      <c r="G53" s="20">
        <v>0.85199999999999998</v>
      </c>
      <c r="H53" s="20">
        <v>0.79100000000000004</v>
      </c>
    </row>
    <row r="54" spans="2:8" x14ac:dyDescent="0.2">
      <c r="B54" s="20">
        <v>0.95199999999999996</v>
      </c>
      <c r="C54" s="19">
        <v>1</v>
      </c>
      <c r="D54" s="19">
        <v>1</v>
      </c>
      <c r="E54" s="19">
        <v>1</v>
      </c>
      <c r="F54" s="20">
        <v>1</v>
      </c>
      <c r="G54" s="20">
        <v>0.94299999999999995</v>
      </c>
      <c r="H54" s="20">
        <v>0.85199999999999998</v>
      </c>
    </row>
    <row r="55" spans="2:8" x14ac:dyDescent="0.2">
      <c r="B55" s="20">
        <v>0.97699999999999998</v>
      </c>
      <c r="C55" s="19">
        <v>1</v>
      </c>
      <c r="D55" s="19">
        <v>1</v>
      </c>
      <c r="E55" s="19">
        <v>1</v>
      </c>
      <c r="F55" s="20">
        <v>1</v>
      </c>
      <c r="G55" s="20">
        <v>1</v>
      </c>
      <c r="H55" s="20">
        <v>0.91900000000000004</v>
      </c>
    </row>
    <row r="56" spans="2:8" x14ac:dyDescent="0.2">
      <c r="B56" s="21">
        <v>1</v>
      </c>
      <c r="C56" s="21">
        <v>1</v>
      </c>
      <c r="D56" s="21">
        <v>1</v>
      </c>
      <c r="E56" s="21">
        <v>1</v>
      </c>
      <c r="F56" s="21">
        <v>1</v>
      </c>
      <c r="G56" s="21">
        <v>1</v>
      </c>
      <c r="H56" s="21">
        <v>1</v>
      </c>
    </row>
    <row r="57" spans="2:8" x14ac:dyDescent="0.2">
      <c r="B57" s="1" t="s">
        <v>6</v>
      </c>
    </row>
  </sheetData>
  <mergeCells count="4">
    <mergeCell ref="B5:H5"/>
    <mergeCell ref="B31:H31"/>
    <mergeCell ref="B2:H2"/>
    <mergeCell ref="B1:H1"/>
  </mergeCells>
  <pageMargins left="0.23622047244094491" right="0.23622047244094491" top="0.35433070866141736" bottom="0.35433070866141736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6"/>
  <sheetViews>
    <sheetView showGridLines="0" workbookViewId="0"/>
  </sheetViews>
  <sheetFormatPr defaultRowHeight="12.75" x14ac:dyDescent="0.2"/>
  <cols>
    <col min="1" max="1" width="2.85546875" style="1" customWidth="1"/>
    <col min="2" max="2" width="10" style="1" customWidth="1"/>
    <col min="3" max="10" width="9.42578125" style="1" customWidth="1"/>
    <col min="11" max="16384" width="9.140625" style="1"/>
  </cols>
  <sheetData>
    <row r="1" spans="2:13" ht="12.75" customHeight="1" x14ac:dyDescent="0.2">
      <c r="B1" s="32" t="s">
        <v>91</v>
      </c>
      <c r="C1" s="32"/>
      <c r="D1" s="32"/>
      <c r="E1" s="32"/>
      <c r="F1" s="32"/>
      <c r="G1" s="32"/>
      <c r="H1" s="32"/>
      <c r="I1" s="32"/>
      <c r="J1" s="32"/>
    </row>
    <row r="2" spans="2:13" ht="12.75" customHeight="1" x14ac:dyDescent="0.2">
      <c r="B2" s="32" t="s">
        <v>92</v>
      </c>
      <c r="C2" s="32"/>
      <c r="D2" s="32"/>
      <c r="E2" s="32"/>
      <c r="F2" s="32"/>
      <c r="G2" s="32"/>
      <c r="H2" s="32"/>
      <c r="I2" s="32"/>
      <c r="J2" s="32"/>
    </row>
    <row r="4" spans="2:13" ht="27" x14ac:dyDescent="0.2">
      <c r="B4" s="22" t="s">
        <v>72</v>
      </c>
      <c r="C4" s="22" t="s">
        <v>64</v>
      </c>
      <c r="D4" s="22" t="s">
        <v>65</v>
      </c>
      <c r="E4" s="22" t="s">
        <v>66</v>
      </c>
      <c r="F4" s="22" t="s">
        <v>67</v>
      </c>
      <c r="G4" s="22" t="s">
        <v>68</v>
      </c>
      <c r="H4" s="22" t="s">
        <v>69</v>
      </c>
      <c r="I4" s="22" t="s">
        <v>70</v>
      </c>
      <c r="J4" s="22" t="s">
        <v>71</v>
      </c>
    </row>
    <row r="5" spans="2:13" x14ac:dyDescent="0.2">
      <c r="B5" s="23">
        <v>0</v>
      </c>
      <c r="C5" s="12">
        <v>0.30836219999999998</v>
      </c>
      <c r="D5" s="12">
        <v>1</v>
      </c>
      <c r="E5" s="12">
        <v>0</v>
      </c>
      <c r="F5" s="10">
        <v>0.30836219999999998</v>
      </c>
      <c r="G5" s="10">
        <v>0.5</v>
      </c>
      <c r="H5" s="10">
        <v>0.47137131599999998</v>
      </c>
      <c r="I5" s="10">
        <v>0.69032745100000004</v>
      </c>
      <c r="J5" s="10">
        <v>0.357864768</v>
      </c>
      <c r="L5" s="25"/>
      <c r="M5" s="25"/>
    </row>
    <row r="6" spans="2:13" x14ac:dyDescent="0.2">
      <c r="B6" s="23">
        <v>0.02</v>
      </c>
      <c r="C6" s="12">
        <v>0.30862250000000002</v>
      </c>
      <c r="D6" s="12">
        <v>0.99993678399999997</v>
      </c>
      <c r="E6" s="12">
        <v>1.282395E-3</v>
      </c>
      <c r="F6" s="10">
        <v>0.3092297</v>
      </c>
      <c r="G6" s="10">
        <v>0.50060959999999999</v>
      </c>
      <c r="H6" s="10">
        <v>0.47166829399999999</v>
      </c>
      <c r="I6" s="10">
        <v>0.690564077</v>
      </c>
      <c r="J6" s="10">
        <v>0.35814354700000001</v>
      </c>
    </row>
    <row r="7" spans="2:13" x14ac:dyDescent="0.2">
      <c r="B7" s="23">
        <v>0.04</v>
      </c>
      <c r="C7" s="12">
        <v>0.3093938</v>
      </c>
      <c r="D7" s="12">
        <v>0.99987356800000005</v>
      </c>
      <c r="E7" s="12">
        <v>4.9463789999999999E-3</v>
      </c>
      <c r="F7" s="10">
        <v>0.31174429999999997</v>
      </c>
      <c r="G7" s="10">
        <v>0.50241000000000002</v>
      </c>
      <c r="H7" s="10">
        <v>0.47256145399999999</v>
      </c>
      <c r="I7" s="10">
        <v>0.69131116100000001</v>
      </c>
      <c r="J7" s="10">
        <v>0.35897269999999998</v>
      </c>
    </row>
    <row r="8" spans="2:13" x14ac:dyDescent="0.2">
      <c r="B8" s="23">
        <v>0.06</v>
      </c>
      <c r="C8" s="12">
        <v>0.31071110000000002</v>
      </c>
      <c r="D8" s="12">
        <v>0.999510075</v>
      </c>
      <c r="E8" s="12">
        <v>1.1414720999999999E-2</v>
      </c>
      <c r="F8" s="10">
        <v>0.316106</v>
      </c>
      <c r="G8" s="10">
        <v>0.50546239999999998</v>
      </c>
      <c r="H8" s="10">
        <v>0.47405564</v>
      </c>
      <c r="I8" s="10">
        <v>0.69248389300000002</v>
      </c>
      <c r="J8" s="10">
        <v>0.36038151099999999</v>
      </c>
    </row>
    <row r="9" spans="2:13" x14ac:dyDescent="0.2">
      <c r="B9" s="23">
        <v>0.08</v>
      </c>
      <c r="C9" s="12">
        <v>0.31316579999999999</v>
      </c>
      <c r="D9" s="12">
        <v>0.99840379300000004</v>
      </c>
      <c r="E9" s="12">
        <v>2.3738392000000001E-2</v>
      </c>
      <c r="F9" s="10">
        <v>0.32428839999999998</v>
      </c>
      <c r="G9" s="10">
        <v>0.5110711</v>
      </c>
      <c r="H9" s="10">
        <v>0.47678130699999999</v>
      </c>
      <c r="I9" s="10">
        <v>0.69448383700000005</v>
      </c>
      <c r="J9" s="10">
        <v>0.36299261199999999</v>
      </c>
    </row>
    <row r="10" spans="2:13" x14ac:dyDescent="0.2">
      <c r="B10" s="23">
        <v>0.1</v>
      </c>
      <c r="C10" s="10">
        <v>0.31717770000000001</v>
      </c>
      <c r="D10" s="10">
        <v>0.99619122900000001</v>
      </c>
      <c r="E10" s="10">
        <v>4.3840983E-2</v>
      </c>
      <c r="F10" s="10">
        <v>0.33750980000000003</v>
      </c>
      <c r="G10" s="10">
        <v>0.52001609999999998</v>
      </c>
      <c r="H10" s="10">
        <v>0.48115904399999998</v>
      </c>
      <c r="I10" s="10">
        <v>0.69753493499999997</v>
      </c>
      <c r="J10" s="10">
        <v>0.36724068999999998</v>
      </c>
    </row>
    <row r="11" spans="2:13" x14ac:dyDescent="0.2">
      <c r="B11" s="23">
        <v>0.12</v>
      </c>
      <c r="C11" s="10">
        <v>0.32277270000000002</v>
      </c>
      <c r="D11" s="10">
        <v>0.99230343700000001</v>
      </c>
      <c r="E11" s="10">
        <v>7.1750679999999997E-2</v>
      </c>
      <c r="F11" s="10">
        <v>0.3556144</v>
      </c>
      <c r="G11" s="10">
        <v>0.53202709999999998</v>
      </c>
      <c r="H11" s="10">
        <v>0.48710250500000002</v>
      </c>
      <c r="I11" s="10">
        <v>0.70134285900000004</v>
      </c>
      <c r="J11" s="10">
        <v>0.37312377400000002</v>
      </c>
    </row>
    <row r="12" spans="2:13" x14ac:dyDescent="0.2">
      <c r="B12" s="23">
        <v>0.14000000000000001</v>
      </c>
      <c r="C12" s="10">
        <v>0.32995910000000001</v>
      </c>
      <c r="D12" s="10">
        <v>0.98702489100000002</v>
      </c>
      <c r="E12" s="10">
        <v>0.106382379</v>
      </c>
      <c r="F12" s="10">
        <v>0.37793919999999998</v>
      </c>
      <c r="G12" s="10">
        <v>0.54670359999999996</v>
      </c>
      <c r="H12" s="10">
        <v>0.49458133500000001</v>
      </c>
      <c r="I12" s="10">
        <v>0.70588953300000001</v>
      </c>
      <c r="J12" s="10">
        <v>0.38063743100000003</v>
      </c>
    </row>
    <row r="13" spans="2:13" x14ac:dyDescent="0.2">
      <c r="B13" s="23">
        <v>0.16</v>
      </c>
      <c r="C13" s="10">
        <v>0.33834819999999999</v>
      </c>
      <c r="D13" s="10">
        <v>0.97956538900000001</v>
      </c>
      <c r="E13" s="10">
        <v>0.14595341100000001</v>
      </c>
      <c r="F13" s="10">
        <v>0.40300780000000003</v>
      </c>
      <c r="G13" s="10">
        <v>0.56275940000000002</v>
      </c>
      <c r="H13" s="10">
        <v>0.50296796700000002</v>
      </c>
      <c r="I13" s="10">
        <v>0.71033028499999995</v>
      </c>
      <c r="J13" s="10">
        <v>0.38931705300000002</v>
      </c>
    </row>
    <row r="14" spans="2:13" x14ac:dyDescent="0.2">
      <c r="B14" s="23">
        <v>0.18</v>
      </c>
      <c r="C14" s="10">
        <v>0.3474737</v>
      </c>
      <c r="D14" s="10">
        <v>0.96959304599999996</v>
      </c>
      <c r="E14" s="10">
        <v>0.18820197</v>
      </c>
      <c r="F14" s="10">
        <v>0.42915340000000002</v>
      </c>
      <c r="G14" s="10">
        <v>0.57889749999999995</v>
      </c>
      <c r="H14" s="10">
        <v>0.51160366599999996</v>
      </c>
      <c r="I14" s="10">
        <v>0.71394325300000006</v>
      </c>
      <c r="J14" s="10">
        <v>0.39862798799999999</v>
      </c>
    </row>
    <row r="15" spans="2:13" x14ac:dyDescent="0.2">
      <c r="B15" s="23">
        <v>0.2</v>
      </c>
      <c r="C15" s="10">
        <v>0.3578885</v>
      </c>
      <c r="D15" s="10">
        <v>0.95898854200000005</v>
      </c>
      <c r="E15" s="10">
        <v>0.232888488</v>
      </c>
      <c r="F15" s="10">
        <v>0.45679029999999998</v>
      </c>
      <c r="G15" s="10">
        <v>0.59593850000000004</v>
      </c>
      <c r="H15" s="10">
        <v>0.52124986600000001</v>
      </c>
      <c r="I15" s="10">
        <v>0.71785164999999995</v>
      </c>
      <c r="J15" s="10">
        <v>0.40918439600000001</v>
      </c>
    </row>
    <row r="16" spans="2:13" x14ac:dyDescent="0.2">
      <c r="B16" s="23">
        <v>0.22</v>
      </c>
      <c r="C16" s="10">
        <v>0.3686663</v>
      </c>
      <c r="D16" s="10">
        <v>0.94542868400000002</v>
      </c>
      <c r="E16" s="10">
        <v>0.27816688000000001</v>
      </c>
      <c r="F16" s="10">
        <v>0.4839252</v>
      </c>
      <c r="G16" s="10">
        <v>0.61179779999999995</v>
      </c>
      <c r="H16" s="10">
        <v>0.53047561200000004</v>
      </c>
      <c r="I16" s="10">
        <v>0.720111901</v>
      </c>
      <c r="J16" s="10">
        <v>0.41989839099999998</v>
      </c>
    </row>
    <row r="17" spans="2:10" x14ac:dyDescent="0.2">
      <c r="B17" s="23">
        <v>0.24</v>
      </c>
      <c r="C17" s="10">
        <v>0.3802025</v>
      </c>
      <c r="D17" s="10">
        <v>0.92946661399999997</v>
      </c>
      <c r="E17" s="10">
        <v>0.32445991499999999</v>
      </c>
      <c r="F17" s="10">
        <v>0.51102110000000001</v>
      </c>
      <c r="G17" s="10">
        <v>0.6269633</v>
      </c>
      <c r="H17" s="10">
        <v>0.53965617700000001</v>
      </c>
      <c r="I17" s="10">
        <v>0.72111352500000003</v>
      </c>
      <c r="J17" s="10">
        <v>0.43116100899999998</v>
      </c>
    </row>
    <row r="18" spans="2:10" x14ac:dyDescent="0.2">
      <c r="B18" s="23">
        <v>0.26</v>
      </c>
      <c r="C18" s="10">
        <v>0.39260289999999998</v>
      </c>
      <c r="D18" s="10">
        <v>0.91244567399999998</v>
      </c>
      <c r="E18" s="10">
        <v>0.37062611899999998</v>
      </c>
      <c r="F18" s="10">
        <v>0.53770280000000004</v>
      </c>
      <c r="G18" s="10">
        <v>0.64153590000000005</v>
      </c>
      <c r="H18" s="10">
        <v>0.54898921700000003</v>
      </c>
      <c r="I18" s="10">
        <v>0.72140434899999994</v>
      </c>
      <c r="J18" s="10">
        <v>0.443090822</v>
      </c>
    </row>
    <row r="19" spans="2:10" x14ac:dyDescent="0.2">
      <c r="B19" s="23">
        <v>0.28000000000000003</v>
      </c>
      <c r="C19" s="10">
        <v>0.40563870000000002</v>
      </c>
      <c r="D19" s="10">
        <v>0.89362307399999996</v>
      </c>
      <c r="E19" s="10">
        <v>0.416221587</v>
      </c>
      <c r="F19" s="10">
        <v>0.5634342</v>
      </c>
      <c r="G19" s="10">
        <v>0.65492229999999996</v>
      </c>
      <c r="H19" s="10">
        <v>0.55799082300000002</v>
      </c>
      <c r="I19" s="10">
        <v>0.72031490799999998</v>
      </c>
      <c r="J19" s="10">
        <v>0.45537202700000001</v>
      </c>
    </row>
    <row r="20" spans="2:10" x14ac:dyDescent="0.2">
      <c r="B20" s="23">
        <v>0.3</v>
      </c>
      <c r="C20" s="10">
        <v>0.4192323</v>
      </c>
      <c r="D20" s="10">
        <v>0.873520348</v>
      </c>
      <c r="E20" s="10">
        <v>0.46048533699999999</v>
      </c>
      <c r="F20" s="10">
        <v>0.58784970000000003</v>
      </c>
      <c r="G20" s="10">
        <v>0.66700280000000001</v>
      </c>
      <c r="H20" s="10">
        <v>0.56655527999999999</v>
      </c>
      <c r="I20" s="10">
        <v>0.71792820199999996</v>
      </c>
      <c r="J20" s="10">
        <v>0.46790002000000003</v>
      </c>
    </row>
    <row r="21" spans="2:10" x14ac:dyDescent="0.2">
      <c r="B21" s="23">
        <v>0.32</v>
      </c>
      <c r="C21" s="10">
        <v>0.43282569999999998</v>
      </c>
      <c r="D21" s="10">
        <v>0.85125246899999996</v>
      </c>
      <c r="E21" s="10">
        <v>0.502670481</v>
      </c>
      <c r="F21" s="10">
        <v>0.61016000000000004</v>
      </c>
      <c r="G21" s="10">
        <v>0.67696149999999999</v>
      </c>
      <c r="H21" s="10">
        <v>0.57386533100000003</v>
      </c>
      <c r="I21" s="10">
        <v>0.71333218600000003</v>
      </c>
      <c r="J21" s="10">
        <v>0.48001532800000002</v>
      </c>
    </row>
    <row r="22" spans="2:10" x14ac:dyDescent="0.2">
      <c r="B22" s="23">
        <v>0.34</v>
      </c>
      <c r="C22" s="10">
        <v>0.4471289</v>
      </c>
      <c r="D22" s="10">
        <v>0.82832082200000001</v>
      </c>
      <c r="E22" s="10">
        <v>0.54336184700000001</v>
      </c>
      <c r="F22" s="10">
        <v>0.63123240000000003</v>
      </c>
      <c r="G22" s="10">
        <v>0.68584129999999999</v>
      </c>
      <c r="H22" s="10">
        <v>0.58076168699999997</v>
      </c>
      <c r="I22" s="10">
        <v>0.70766015199999999</v>
      </c>
      <c r="J22" s="10">
        <v>0.49245420899999998</v>
      </c>
    </row>
    <row r="23" spans="2:10" x14ac:dyDescent="0.2">
      <c r="B23" s="23">
        <v>0.36</v>
      </c>
      <c r="C23" s="10">
        <v>0.46187220000000001</v>
      </c>
      <c r="D23" s="10">
        <v>0.80598972700000004</v>
      </c>
      <c r="E23" s="10">
        <v>0.58132636199999999</v>
      </c>
      <c r="F23" s="10">
        <v>0.65060410000000002</v>
      </c>
      <c r="G23" s="10">
        <v>0.693658</v>
      </c>
      <c r="H23" s="10">
        <v>0.58723149500000005</v>
      </c>
      <c r="I23" s="10">
        <v>0.70146457699999998</v>
      </c>
      <c r="J23" s="10">
        <v>0.50499359300000002</v>
      </c>
    </row>
    <row r="24" spans="2:10" x14ac:dyDescent="0.2">
      <c r="B24" s="23">
        <v>0.38</v>
      </c>
      <c r="C24" s="10">
        <v>0.47705219999999998</v>
      </c>
      <c r="D24" s="10">
        <v>0.78160410899999999</v>
      </c>
      <c r="E24" s="10">
        <v>0.61800143699999999</v>
      </c>
      <c r="F24" s="10">
        <v>0.66845030000000005</v>
      </c>
      <c r="G24" s="10">
        <v>0.69980279999999995</v>
      </c>
      <c r="H24" s="10">
        <v>0.59248255400000005</v>
      </c>
      <c r="I24" s="10">
        <v>0.69310760400000004</v>
      </c>
      <c r="J24" s="10">
        <v>0.51737088200000003</v>
      </c>
    </row>
    <row r="25" spans="2:10" x14ac:dyDescent="0.2">
      <c r="B25" s="23">
        <v>0.4</v>
      </c>
      <c r="C25" s="10">
        <v>0.49264150000000001</v>
      </c>
      <c r="D25" s="10">
        <v>0.75756617900000001</v>
      </c>
      <c r="E25" s="10">
        <v>0.65215400000000001</v>
      </c>
      <c r="F25" s="10">
        <v>0.68465909999999996</v>
      </c>
      <c r="G25" s="10">
        <v>0.70486009999999999</v>
      </c>
      <c r="H25" s="10">
        <v>0.59703444500000002</v>
      </c>
      <c r="I25" s="10">
        <v>0.68400009100000003</v>
      </c>
      <c r="J25" s="10">
        <v>0.52968840800000005</v>
      </c>
    </row>
    <row r="26" spans="2:10" x14ac:dyDescent="0.2">
      <c r="B26" s="23">
        <v>0.42</v>
      </c>
      <c r="C26" s="10">
        <v>0.50798509999999997</v>
      </c>
      <c r="D26" s="10">
        <v>0.73193204300000003</v>
      </c>
      <c r="E26" s="10">
        <v>0.683932019</v>
      </c>
      <c r="F26" s="10">
        <v>0.69873339999999995</v>
      </c>
      <c r="G26" s="10">
        <v>0.70793200000000001</v>
      </c>
      <c r="H26" s="10">
        <v>0.59973453300000001</v>
      </c>
      <c r="I26" s="10">
        <v>0.67262613599999999</v>
      </c>
      <c r="J26" s="10">
        <v>0.54109661099999995</v>
      </c>
    </row>
    <row r="27" spans="2:10" x14ac:dyDescent="0.2">
      <c r="B27" s="23">
        <v>0.44</v>
      </c>
      <c r="C27" s="10">
        <v>0.5231479</v>
      </c>
      <c r="D27" s="10">
        <v>0.70631370999999998</v>
      </c>
      <c r="E27" s="10">
        <v>0.71296205000000001</v>
      </c>
      <c r="F27" s="10">
        <v>0.71091199999999999</v>
      </c>
      <c r="G27" s="10">
        <v>0.70963790000000004</v>
      </c>
      <c r="H27" s="10">
        <v>0.60108672299999999</v>
      </c>
      <c r="I27" s="10">
        <v>0.66009115900000004</v>
      </c>
      <c r="J27" s="10">
        <v>0.55176534799999999</v>
      </c>
    </row>
    <row r="28" spans="2:10" x14ac:dyDescent="0.2">
      <c r="B28" s="23">
        <v>0.46</v>
      </c>
      <c r="C28" s="10">
        <v>0.53850089999999995</v>
      </c>
      <c r="D28" s="10">
        <v>0.68126432199999998</v>
      </c>
      <c r="E28" s="10">
        <v>0.73969504399999997</v>
      </c>
      <c r="F28" s="10">
        <v>0.72167720000000002</v>
      </c>
      <c r="G28" s="10">
        <v>0.71047970000000005</v>
      </c>
      <c r="H28" s="10">
        <v>0.60152799599999995</v>
      </c>
      <c r="I28" s="10">
        <v>0.64696082799999999</v>
      </c>
      <c r="J28" s="10">
        <v>0.56205749999999999</v>
      </c>
    </row>
    <row r="29" spans="2:10" x14ac:dyDescent="0.2">
      <c r="B29" s="23">
        <v>0.48</v>
      </c>
      <c r="C29" s="10">
        <v>0.55310110000000001</v>
      </c>
      <c r="D29" s="10">
        <v>0.65409719499999996</v>
      </c>
      <c r="E29" s="10">
        <v>0.76437056999999997</v>
      </c>
      <c r="F29" s="10">
        <v>0.73036639999999997</v>
      </c>
      <c r="G29" s="10">
        <v>0.70923389999999997</v>
      </c>
      <c r="H29" s="10">
        <v>0.59937438499999995</v>
      </c>
      <c r="I29" s="10">
        <v>0.63105123399999996</v>
      </c>
      <c r="J29" s="10">
        <v>0.57072569399999995</v>
      </c>
    </row>
    <row r="30" spans="2:10" x14ac:dyDescent="0.2">
      <c r="B30" s="23">
        <v>0.5</v>
      </c>
      <c r="C30" s="10">
        <v>0.56931759999999998</v>
      </c>
      <c r="D30" s="10">
        <v>0.62778348500000003</v>
      </c>
      <c r="E30" s="10">
        <v>0.78826397599999998</v>
      </c>
      <c r="F30" s="10">
        <v>0.73877789999999999</v>
      </c>
      <c r="G30" s="10">
        <v>0.70802370000000003</v>
      </c>
      <c r="H30" s="10">
        <v>0.59712284299999996</v>
      </c>
      <c r="I30" s="10">
        <v>0.61514899000000001</v>
      </c>
      <c r="J30" s="10">
        <v>0.58012308400000001</v>
      </c>
    </row>
    <row r="31" spans="2:10" x14ac:dyDescent="0.2">
      <c r="B31" s="23">
        <v>0.52</v>
      </c>
      <c r="C31" s="10">
        <v>0.58574170000000003</v>
      </c>
      <c r="D31" s="10">
        <v>0.60379296699999996</v>
      </c>
      <c r="E31" s="10">
        <v>0.809613731</v>
      </c>
      <c r="F31" s="10">
        <v>0.74614639999999999</v>
      </c>
      <c r="G31" s="10">
        <v>0.70670330000000003</v>
      </c>
      <c r="H31" s="10">
        <v>0.59463034999999997</v>
      </c>
      <c r="I31" s="10">
        <v>0.60009424300000003</v>
      </c>
      <c r="J31" s="10">
        <v>0.58926505699999998</v>
      </c>
    </row>
    <row r="32" spans="2:10" x14ac:dyDescent="0.2">
      <c r="B32" s="23">
        <v>0.54</v>
      </c>
      <c r="C32" s="10">
        <v>0.60119690000000003</v>
      </c>
      <c r="D32" s="10">
        <v>0.57789016199999999</v>
      </c>
      <c r="E32" s="10">
        <v>0.82908921800000002</v>
      </c>
      <c r="F32" s="10">
        <v>0.75162890000000004</v>
      </c>
      <c r="G32" s="10">
        <v>0.7034897</v>
      </c>
      <c r="H32" s="10">
        <v>0.58931319900000001</v>
      </c>
      <c r="I32" s="10">
        <v>0.58240582100000005</v>
      </c>
      <c r="J32" s="10">
        <v>0.59638638700000002</v>
      </c>
    </row>
    <row r="33" spans="2:10" x14ac:dyDescent="0.2">
      <c r="B33" s="23">
        <v>0.56000000000000005</v>
      </c>
      <c r="C33" s="10">
        <v>0.61650510000000003</v>
      </c>
      <c r="D33" s="10">
        <v>0.55182931599999996</v>
      </c>
      <c r="E33" s="10">
        <v>0.846958188</v>
      </c>
      <c r="F33" s="10">
        <v>0.75595159999999995</v>
      </c>
      <c r="G33" s="10">
        <v>0.69939379999999995</v>
      </c>
      <c r="H33" s="10">
        <v>0.58237707699999997</v>
      </c>
      <c r="I33" s="10">
        <v>0.56365561799999997</v>
      </c>
      <c r="J33" s="10">
        <v>0.602384904</v>
      </c>
    </row>
    <row r="34" spans="2:10" x14ac:dyDescent="0.2">
      <c r="B34" s="23">
        <v>0.57999999999999996</v>
      </c>
      <c r="C34" s="10">
        <v>0.63177689999999997</v>
      </c>
      <c r="D34" s="10">
        <v>0.52561043100000004</v>
      </c>
      <c r="E34" s="10">
        <v>0.863417934</v>
      </c>
      <c r="F34" s="10">
        <v>0.75925089999999995</v>
      </c>
      <c r="G34" s="10">
        <v>0.69451419999999997</v>
      </c>
      <c r="H34" s="10">
        <v>0.57382437399999997</v>
      </c>
      <c r="I34" s="10">
        <v>0.54388994599999996</v>
      </c>
      <c r="J34" s="10">
        <v>0.60724575800000002</v>
      </c>
    </row>
    <row r="35" spans="2:10" x14ac:dyDescent="0.2">
      <c r="B35" s="23">
        <v>0.6</v>
      </c>
      <c r="C35" s="10">
        <v>0.64768919999999996</v>
      </c>
      <c r="D35" s="10">
        <v>0.50054523900000003</v>
      </c>
      <c r="E35" s="10">
        <v>0.87860937699999997</v>
      </c>
      <c r="F35" s="10">
        <v>0.7620287</v>
      </c>
      <c r="G35" s="10">
        <v>0.68957729999999995</v>
      </c>
      <c r="H35" s="10">
        <v>0.564689102</v>
      </c>
      <c r="I35" s="10">
        <v>0.52437086099999997</v>
      </c>
      <c r="J35" s="10">
        <v>0.61172380500000001</v>
      </c>
    </row>
    <row r="36" spans="2:10" x14ac:dyDescent="0.2">
      <c r="B36" s="23">
        <v>0.62</v>
      </c>
      <c r="C36" s="10">
        <v>0.66386020000000001</v>
      </c>
      <c r="D36" s="10">
        <v>0.47601738399999999</v>
      </c>
      <c r="E36" s="10">
        <v>0.89253956400000001</v>
      </c>
      <c r="F36" s="10">
        <v>0.76409990000000005</v>
      </c>
      <c r="G36" s="10">
        <v>0.68427850000000001</v>
      </c>
      <c r="H36" s="10">
        <v>0.554461278</v>
      </c>
      <c r="I36" s="10">
        <v>0.50457163299999996</v>
      </c>
      <c r="J36" s="10">
        <v>0.615299131</v>
      </c>
    </row>
    <row r="37" spans="2:10" x14ac:dyDescent="0.2">
      <c r="B37" s="23">
        <v>0.64</v>
      </c>
      <c r="C37" s="10">
        <v>0.67975859999999999</v>
      </c>
      <c r="D37" s="10">
        <v>0.452137495</v>
      </c>
      <c r="E37" s="10">
        <v>0.90503234200000005</v>
      </c>
      <c r="F37" s="10">
        <v>0.76537670000000002</v>
      </c>
      <c r="G37" s="10">
        <v>0.67858490000000005</v>
      </c>
      <c r="H37" s="10">
        <v>0.54306106600000004</v>
      </c>
      <c r="I37" s="10">
        <v>0.48459112399999998</v>
      </c>
      <c r="J37" s="10">
        <v>0.61757683799999996</v>
      </c>
    </row>
    <row r="38" spans="2:10" x14ac:dyDescent="0.2">
      <c r="B38" s="23">
        <v>0.66</v>
      </c>
      <c r="C38" s="10">
        <v>0.69511440000000002</v>
      </c>
      <c r="D38" s="10">
        <v>0.42632951400000002</v>
      </c>
      <c r="E38" s="10">
        <v>0.91663026199999997</v>
      </c>
      <c r="F38" s="10">
        <v>0.76544000000000001</v>
      </c>
      <c r="G38" s="10">
        <v>0.67147990000000002</v>
      </c>
      <c r="H38" s="10">
        <v>0.52851111399999995</v>
      </c>
      <c r="I38" s="10">
        <v>0.46206339000000002</v>
      </c>
      <c r="J38" s="10">
        <v>0.61727999600000005</v>
      </c>
    </row>
    <row r="39" spans="2:10" x14ac:dyDescent="0.2">
      <c r="B39" s="23">
        <v>0.68</v>
      </c>
      <c r="C39" s="10">
        <v>0.71068830000000005</v>
      </c>
      <c r="D39" s="10">
        <v>0.401422363</v>
      </c>
      <c r="E39" s="10">
        <v>0.92714307900000004</v>
      </c>
      <c r="F39" s="10">
        <v>0.76503069999999995</v>
      </c>
      <c r="G39" s="10">
        <v>0.6642827</v>
      </c>
      <c r="H39" s="10">
        <v>0.51305357799999995</v>
      </c>
      <c r="I39" s="10">
        <v>0.43968979400000002</v>
      </c>
      <c r="J39" s="10">
        <v>0.61580236099999996</v>
      </c>
    </row>
    <row r="40" spans="2:10" x14ac:dyDescent="0.2">
      <c r="B40" s="23">
        <v>0.7</v>
      </c>
      <c r="C40" s="10">
        <v>0.72774499999999998</v>
      </c>
      <c r="D40" s="10">
        <v>0.37635717099999999</v>
      </c>
      <c r="E40" s="10">
        <v>0.93722608200000002</v>
      </c>
      <c r="F40" s="10">
        <v>0.76427529999999999</v>
      </c>
      <c r="G40" s="10">
        <v>0.65679160000000003</v>
      </c>
      <c r="H40" s="10">
        <v>0.49613533599999998</v>
      </c>
      <c r="I40" s="10">
        <v>0.416586489</v>
      </c>
      <c r="J40" s="10">
        <v>0.613234999</v>
      </c>
    </row>
    <row r="41" spans="2:10" x14ac:dyDescent="0.2">
      <c r="B41" s="23">
        <v>0.72</v>
      </c>
      <c r="C41" s="10">
        <v>0.74435810000000002</v>
      </c>
      <c r="D41" s="10">
        <v>0.35133939199999997</v>
      </c>
      <c r="E41" s="10">
        <v>0.94620284399999999</v>
      </c>
      <c r="F41" s="10">
        <v>0.76276940000000004</v>
      </c>
      <c r="G41" s="10">
        <v>0.64877110000000004</v>
      </c>
      <c r="H41" s="10">
        <v>0.477362279</v>
      </c>
      <c r="I41" s="10">
        <v>0.39282104600000001</v>
      </c>
      <c r="J41" s="10">
        <v>0.608271907</v>
      </c>
    </row>
    <row r="42" spans="2:10" x14ac:dyDescent="0.2">
      <c r="B42" s="23">
        <v>0.74</v>
      </c>
      <c r="C42" s="10">
        <v>0.76118129999999995</v>
      </c>
      <c r="D42" s="10">
        <v>0.32545238999999998</v>
      </c>
      <c r="E42" s="10">
        <v>0.95447499300000005</v>
      </c>
      <c r="F42" s="10">
        <v>0.76050819999999997</v>
      </c>
      <c r="G42" s="10">
        <v>0.63996370000000002</v>
      </c>
      <c r="H42" s="10">
        <v>0.45595545199999998</v>
      </c>
      <c r="I42" s="10">
        <v>0.367530001</v>
      </c>
      <c r="J42" s="10">
        <v>0.60041051700000003</v>
      </c>
    </row>
    <row r="43" spans="2:10" x14ac:dyDescent="0.2">
      <c r="B43" s="23">
        <v>0.76</v>
      </c>
      <c r="C43" s="10">
        <v>0.77755430000000003</v>
      </c>
      <c r="D43" s="10">
        <v>0.29935993700000002</v>
      </c>
      <c r="E43" s="10">
        <v>0.96181705399999995</v>
      </c>
      <c r="F43" s="10">
        <v>0.75754030000000006</v>
      </c>
      <c r="G43" s="10">
        <v>0.6305885</v>
      </c>
      <c r="H43" s="10">
        <v>0.43228810099999998</v>
      </c>
      <c r="I43" s="10">
        <v>0.34134526999999998</v>
      </c>
      <c r="J43" s="10">
        <v>0.58928938099999995</v>
      </c>
    </row>
    <row r="44" spans="2:10" x14ac:dyDescent="0.2">
      <c r="B44" s="23">
        <v>0.78</v>
      </c>
      <c r="C44" s="10">
        <v>0.79535509999999998</v>
      </c>
      <c r="D44" s="10">
        <v>0.27277755799999998</v>
      </c>
      <c r="E44" s="10">
        <v>0.96870816400000004</v>
      </c>
      <c r="F44" s="10">
        <v>0.75410949999999999</v>
      </c>
      <c r="G44" s="10">
        <v>0.62074289999999999</v>
      </c>
      <c r="H44" s="10">
        <v>0.40623234800000002</v>
      </c>
      <c r="I44" s="10">
        <v>0.31404543699999998</v>
      </c>
      <c r="J44" s="10">
        <v>0.57503048400000001</v>
      </c>
    </row>
    <row r="45" spans="2:10" x14ac:dyDescent="0.2">
      <c r="B45" s="23">
        <v>0.8</v>
      </c>
      <c r="C45" s="10">
        <v>0.81385839999999998</v>
      </c>
      <c r="D45" s="10">
        <v>0.24854998</v>
      </c>
      <c r="E45" s="10">
        <v>0.974655092</v>
      </c>
      <c r="F45" s="10">
        <v>0.75075170000000002</v>
      </c>
      <c r="G45" s="10">
        <v>0.61160250000000005</v>
      </c>
      <c r="H45" s="10">
        <v>0.380803642</v>
      </c>
      <c r="I45" s="10">
        <v>0.28864931100000002</v>
      </c>
      <c r="J45" s="10">
        <v>0.55939703100000004</v>
      </c>
    </row>
    <row r="46" spans="2:10" x14ac:dyDescent="0.2">
      <c r="B46" s="23">
        <v>0.82</v>
      </c>
      <c r="C46" s="10">
        <v>0.83140769999999997</v>
      </c>
      <c r="D46" s="10">
        <v>0.22290003999999999</v>
      </c>
      <c r="E46" s="10">
        <v>0.97984808599999995</v>
      </c>
      <c r="F46" s="10">
        <v>0.74643389999999998</v>
      </c>
      <c r="G46" s="10">
        <v>0.60137410000000002</v>
      </c>
      <c r="H46" s="10">
        <v>0.35154974500000002</v>
      </c>
      <c r="I46" s="10">
        <v>0.26112328899999998</v>
      </c>
      <c r="J46" s="10">
        <v>0.53778282799999999</v>
      </c>
    </row>
    <row r="47" spans="2:10" x14ac:dyDescent="0.2">
      <c r="B47" s="23">
        <v>0.84</v>
      </c>
      <c r="C47" s="10">
        <v>0.84788750000000002</v>
      </c>
      <c r="D47" s="10">
        <v>0.19917819</v>
      </c>
      <c r="E47" s="10">
        <v>0.98406871399999996</v>
      </c>
      <c r="F47" s="10">
        <v>0.74203810000000003</v>
      </c>
      <c r="G47" s="10">
        <v>0.59162349999999997</v>
      </c>
      <c r="H47" s="10">
        <v>0.32257899400000001</v>
      </c>
      <c r="I47" s="10">
        <v>0.235162186</v>
      </c>
      <c r="J47" s="10">
        <v>0.51343996199999997</v>
      </c>
    </row>
    <row r="48" spans="2:10" x14ac:dyDescent="0.2">
      <c r="B48" s="23">
        <v>0.86</v>
      </c>
      <c r="C48" s="10">
        <v>0.86411910000000003</v>
      </c>
      <c r="D48" s="10">
        <v>0.176183327</v>
      </c>
      <c r="E48" s="10">
        <v>0.98764814499999998</v>
      </c>
      <c r="F48" s="10">
        <v>0.7374231</v>
      </c>
      <c r="G48" s="10">
        <v>0.58191570000000004</v>
      </c>
      <c r="H48" s="10">
        <v>0.29269061099999999</v>
      </c>
      <c r="I48" s="10">
        <v>0.209548084</v>
      </c>
      <c r="J48" s="10">
        <v>0.48520617300000002</v>
      </c>
    </row>
    <row r="49" spans="2:10" x14ac:dyDescent="0.2">
      <c r="B49" s="23">
        <v>0.88</v>
      </c>
      <c r="C49" s="10">
        <v>0.87623759999999995</v>
      </c>
      <c r="D49" s="10">
        <v>0.15105491900000001</v>
      </c>
      <c r="E49" s="10">
        <v>0.99048773300000004</v>
      </c>
      <c r="F49" s="10">
        <v>0.73163840000000002</v>
      </c>
      <c r="G49" s="10">
        <v>0.57077129999999998</v>
      </c>
      <c r="H49" s="10">
        <v>0.25768707099999999</v>
      </c>
      <c r="I49" s="10">
        <v>0.18101724199999999</v>
      </c>
      <c r="J49" s="10">
        <v>0.44702404899999998</v>
      </c>
    </row>
    <row r="50" spans="2:10" x14ac:dyDescent="0.2">
      <c r="B50" s="23">
        <v>0.9</v>
      </c>
      <c r="C50" s="10">
        <v>0.89210409999999996</v>
      </c>
      <c r="D50" s="10">
        <v>0.12570525499999999</v>
      </c>
      <c r="E50" s="10">
        <v>0.99322162899999999</v>
      </c>
      <c r="F50" s="10">
        <v>0.72571240000000004</v>
      </c>
      <c r="G50" s="10">
        <v>0.55946340000000006</v>
      </c>
      <c r="H50" s="10">
        <v>0.22035987900000001</v>
      </c>
      <c r="I50" s="10">
        <v>0.15178462400000001</v>
      </c>
      <c r="J50" s="10">
        <v>0.40196484700000001</v>
      </c>
    </row>
    <row r="51" spans="2:10" x14ac:dyDescent="0.2">
      <c r="B51" s="23">
        <v>0.92</v>
      </c>
      <c r="C51" s="10">
        <v>0.90899739999999996</v>
      </c>
      <c r="D51" s="10">
        <v>9.7716317999999996E-2</v>
      </c>
      <c r="E51" s="10">
        <v>0.99563844899999998</v>
      </c>
      <c r="F51" s="10">
        <v>0.71875319999999998</v>
      </c>
      <c r="G51" s="10">
        <v>0.54667739999999998</v>
      </c>
      <c r="H51" s="10">
        <v>0.17646303399999999</v>
      </c>
      <c r="I51" s="10">
        <v>0.118948681</v>
      </c>
      <c r="J51" s="10">
        <v>0.34166638999999999</v>
      </c>
    </row>
    <row r="52" spans="2:10" x14ac:dyDescent="0.2">
      <c r="B52" s="23">
        <v>0.94</v>
      </c>
      <c r="C52" s="10">
        <v>0.92980099999999999</v>
      </c>
      <c r="D52" s="10">
        <v>6.5728961000000002E-2</v>
      </c>
      <c r="E52" s="10">
        <v>0.99778751700000001</v>
      </c>
      <c r="F52" s="10">
        <v>0.71037589999999995</v>
      </c>
      <c r="G52" s="10">
        <v>0.53175819999999996</v>
      </c>
      <c r="H52" s="10">
        <v>0.122778532</v>
      </c>
      <c r="I52" s="10">
        <v>8.0734394000000001E-2</v>
      </c>
      <c r="J52" s="10">
        <v>0.25620018</v>
      </c>
    </row>
    <row r="53" spans="2:10" x14ac:dyDescent="0.2">
      <c r="B53" s="23">
        <v>0.96</v>
      </c>
      <c r="C53" s="10">
        <v>0.95454550000000005</v>
      </c>
      <c r="D53" s="10">
        <v>2.8210194000000001E-2</v>
      </c>
      <c r="E53" s="10">
        <v>0.99940107899999997</v>
      </c>
      <c r="F53" s="10">
        <v>0.6999225</v>
      </c>
      <c r="G53" s="10">
        <v>0.51380559999999997</v>
      </c>
      <c r="H53" s="10">
        <v>5.4800829000000002E-2</v>
      </c>
      <c r="I53" s="10">
        <v>3.5004118000000001E-2</v>
      </c>
      <c r="J53" s="10">
        <v>0.12613949499999999</v>
      </c>
    </row>
    <row r="54" spans="2:10" x14ac:dyDescent="0.2">
      <c r="B54" s="23">
        <v>0.98</v>
      </c>
      <c r="C54" s="10">
        <v>0.95192310000000002</v>
      </c>
      <c r="D54" s="10">
        <v>1.5645990000000001E-3</v>
      </c>
      <c r="E54" s="10">
        <v>0.99996476899999998</v>
      </c>
      <c r="F54" s="10">
        <v>0.69209589999999999</v>
      </c>
      <c r="G54" s="10">
        <v>0.50076469999999995</v>
      </c>
      <c r="H54" s="10">
        <v>3.1240629999999998E-3</v>
      </c>
      <c r="I54" s="10">
        <v>1.954945E-3</v>
      </c>
      <c r="J54" s="10">
        <v>7.7718989999999996E-3</v>
      </c>
    </row>
    <row r="55" spans="2:10" x14ac:dyDescent="0.2">
      <c r="B55" s="24">
        <v>1</v>
      </c>
      <c r="C55" s="11"/>
      <c r="D55" s="11">
        <v>0</v>
      </c>
      <c r="E55" s="11">
        <v>1</v>
      </c>
      <c r="F55" s="11">
        <v>0.69163779999999997</v>
      </c>
      <c r="G55" s="11">
        <v>0.5</v>
      </c>
      <c r="H55" s="11"/>
      <c r="I55" s="11"/>
      <c r="J55" s="11"/>
    </row>
    <row r="56" spans="2:10" x14ac:dyDescent="0.2">
      <c r="B56" s="1" t="s">
        <v>73</v>
      </c>
    </row>
  </sheetData>
  <mergeCells count="2">
    <mergeCell ref="B1:J1"/>
    <mergeCell ref="B2:J2"/>
  </mergeCells>
  <pageMargins left="0.23622047244094491" right="0.23622047244094491" top="0.35433070866141736" bottom="0.35433070866141736" header="0" footer="0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0"/>
  <sheetViews>
    <sheetView showGridLines="0" workbookViewId="0"/>
  </sheetViews>
  <sheetFormatPr defaultRowHeight="12.75" x14ac:dyDescent="0.2"/>
  <cols>
    <col min="1" max="1" width="2.85546875" style="1" customWidth="1"/>
    <col min="2" max="2" width="15.85546875" style="1" customWidth="1"/>
    <col min="3" max="11" width="14.5703125" style="1" customWidth="1"/>
    <col min="12" max="16384" width="9.140625" style="1"/>
  </cols>
  <sheetData>
    <row r="1" spans="2:11" ht="12.75" customHeight="1" x14ac:dyDescent="0.2">
      <c r="B1" s="32" t="s">
        <v>93</v>
      </c>
      <c r="C1" s="32"/>
      <c r="D1" s="32"/>
      <c r="E1" s="32"/>
      <c r="F1" s="32"/>
      <c r="G1" s="32"/>
      <c r="H1" s="32"/>
      <c r="I1" s="32"/>
      <c r="J1" s="32"/>
      <c r="K1" s="32"/>
    </row>
    <row r="3" spans="2:11" ht="25.5" x14ac:dyDescent="0.2">
      <c r="B3" s="13" t="s">
        <v>11</v>
      </c>
      <c r="C3" s="2" t="s">
        <v>20</v>
      </c>
      <c r="D3" s="2" t="s">
        <v>14</v>
      </c>
      <c r="E3" s="2" t="s">
        <v>15</v>
      </c>
      <c r="F3" s="2" t="s">
        <v>16</v>
      </c>
      <c r="G3" s="2" t="s">
        <v>75</v>
      </c>
      <c r="H3" s="2" t="s">
        <v>54</v>
      </c>
      <c r="I3" s="2" t="s">
        <v>17</v>
      </c>
      <c r="J3" s="2" t="s">
        <v>18</v>
      </c>
      <c r="K3" s="2" t="s">
        <v>19</v>
      </c>
    </row>
    <row r="4" spans="2:11" x14ac:dyDescent="0.2">
      <c r="B4" s="35" t="s">
        <v>78</v>
      </c>
      <c r="C4" s="35"/>
      <c r="D4" s="35"/>
      <c r="E4" s="35"/>
      <c r="F4" s="35"/>
      <c r="G4" s="35"/>
      <c r="H4" s="35"/>
      <c r="I4" s="35"/>
      <c r="J4" s="35"/>
      <c r="K4" s="35"/>
    </row>
    <row r="5" spans="2:11" x14ac:dyDescent="0.2">
      <c r="B5" s="7">
        <v>42005</v>
      </c>
      <c r="C5" s="12">
        <v>0.24275701</v>
      </c>
      <c r="D5" s="12">
        <v>4.4769801999999997E-2</v>
      </c>
      <c r="E5" s="12">
        <v>5.5861689999999999E-2</v>
      </c>
      <c r="F5" s="10">
        <v>2.629033E-6</v>
      </c>
      <c r="G5" s="10">
        <v>4.6993960000000001E-2</v>
      </c>
      <c r="H5" s="10">
        <v>0.20509086000000001</v>
      </c>
      <c r="I5" s="10">
        <v>1.314516E-5</v>
      </c>
      <c r="J5" s="10">
        <v>1.8245488999999999E-3</v>
      </c>
      <c r="K5" s="10">
        <v>1.11471E-2</v>
      </c>
    </row>
    <row r="6" spans="2:11" x14ac:dyDescent="0.2">
      <c r="B6" s="7">
        <v>42036</v>
      </c>
      <c r="C6" s="12">
        <v>0.24738567</v>
      </c>
      <c r="D6" s="12">
        <v>4.2522941000000002E-2</v>
      </c>
      <c r="E6" s="12">
        <v>5.9512450000000001E-2</v>
      </c>
      <c r="F6" s="10">
        <v>5.3150349999999998E-6</v>
      </c>
      <c r="G6" s="10">
        <v>4.9227859999999998E-2</v>
      </c>
      <c r="H6" s="10">
        <v>0.20745115</v>
      </c>
      <c r="I6" s="10">
        <v>1.5945110000000002E-5</v>
      </c>
      <c r="J6" s="10">
        <v>1.8602624E-3</v>
      </c>
      <c r="K6" s="10">
        <v>1.1701051000000001E-2</v>
      </c>
    </row>
    <row r="7" spans="2:11" x14ac:dyDescent="0.2">
      <c r="B7" s="7">
        <v>42064</v>
      </c>
      <c r="C7" s="12">
        <v>0.22380368</v>
      </c>
      <c r="D7" s="12">
        <v>2.5105912000000001E-2</v>
      </c>
      <c r="E7" s="12">
        <v>5.9403079999999997E-2</v>
      </c>
      <c r="F7" s="10">
        <v>2.7209180000000001E-6</v>
      </c>
      <c r="G7" s="10">
        <v>4.8780619999999997E-2</v>
      </c>
      <c r="H7" s="10">
        <v>0.18425514000000001</v>
      </c>
      <c r="I7" s="10">
        <v>1.6325509999999999E-5</v>
      </c>
      <c r="J7" s="10">
        <v>1.8148524E-3</v>
      </c>
      <c r="K7" s="10">
        <v>1.1833273E-2</v>
      </c>
    </row>
    <row r="8" spans="2:11" x14ac:dyDescent="0.2">
      <c r="B8" s="7">
        <v>42095</v>
      </c>
      <c r="C8" s="12">
        <v>0.21924170000000001</v>
      </c>
      <c r="D8" s="12">
        <v>2.3238663999999999E-2</v>
      </c>
      <c r="E8" s="12">
        <v>5.8338729999999998E-2</v>
      </c>
      <c r="F8" s="10">
        <v>2.8147610000000001E-6</v>
      </c>
      <c r="G8" s="10">
        <v>4.778338E-2</v>
      </c>
      <c r="H8" s="10">
        <v>0.18017564</v>
      </c>
      <c r="I8" s="10">
        <v>1.688856E-5</v>
      </c>
      <c r="J8" s="10">
        <v>1.7254483E-3</v>
      </c>
      <c r="K8" s="10">
        <v>1.1954288E-2</v>
      </c>
    </row>
    <row r="9" spans="2:11" x14ac:dyDescent="0.2">
      <c r="B9" s="7">
        <v>42125</v>
      </c>
      <c r="C9" s="12">
        <v>0.23089320999999999</v>
      </c>
      <c r="D9" s="12">
        <v>4.0354455999999997E-2</v>
      </c>
      <c r="E9" s="12">
        <v>5.6340750000000002E-2</v>
      </c>
      <c r="F9" s="10">
        <v>2.8374670000000001E-6</v>
      </c>
      <c r="G9" s="10">
        <v>4.6602560000000001E-2</v>
      </c>
      <c r="H9" s="10">
        <v>0.19218447999999999</v>
      </c>
      <c r="I9" s="10">
        <v>1.70248E-5</v>
      </c>
      <c r="J9" s="10">
        <v>1.5889814999999999E-3</v>
      </c>
      <c r="K9" s="10">
        <v>1.2150034000000001E-2</v>
      </c>
    </row>
    <row r="10" spans="2:11" x14ac:dyDescent="0.2">
      <c r="B10" s="7">
        <v>42156</v>
      </c>
      <c r="C10" s="12">
        <v>0.24442918</v>
      </c>
      <c r="D10" s="12">
        <v>5.5012601000000001E-2</v>
      </c>
      <c r="E10" s="12">
        <v>5.5542880000000003E-2</v>
      </c>
      <c r="F10" s="10">
        <v>2.8509850000000001E-6</v>
      </c>
      <c r="G10" s="10">
        <v>4.6724790000000002E-2</v>
      </c>
      <c r="H10" s="10">
        <v>0.20555029999999999</v>
      </c>
      <c r="I10" s="10">
        <v>1.9956890000000001E-5</v>
      </c>
      <c r="J10" s="10">
        <v>1.4939160000000001E-3</v>
      </c>
      <c r="K10" s="10">
        <v>1.2396081999999999E-2</v>
      </c>
    </row>
    <row r="11" spans="2:11" x14ac:dyDescent="0.2">
      <c r="B11" s="7">
        <v>42186</v>
      </c>
      <c r="C11" s="12">
        <v>0.23774065</v>
      </c>
      <c r="D11" s="12">
        <v>5.1551030999999997E-2</v>
      </c>
      <c r="E11" s="12">
        <v>5.3732189999999999E-2</v>
      </c>
      <c r="F11" s="10">
        <v>2.8661750000000001E-6</v>
      </c>
      <c r="G11" s="10">
        <v>4.4652150000000002E-2</v>
      </c>
      <c r="H11" s="10">
        <v>0.19933102999999999</v>
      </c>
      <c r="I11" s="10">
        <v>1.7197050000000002E-5</v>
      </c>
      <c r="J11" s="10">
        <v>1.3499686E-3</v>
      </c>
      <c r="K11" s="10">
        <v>1.2009275E-2</v>
      </c>
    </row>
    <row r="12" spans="2:11" x14ac:dyDescent="0.2">
      <c r="B12" s="7">
        <v>42217</v>
      </c>
      <c r="C12" s="12">
        <v>0.22966765</v>
      </c>
      <c r="D12" s="12">
        <v>5.1245122999999997E-2</v>
      </c>
      <c r="E12" s="12">
        <v>5.0343180000000001E-2</v>
      </c>
      <c r="F12" s="10">
        <v>2.909506E-6</v>
      </c>
      <c r="G12" s="10">
        <v>4.2470050000000002E-2</v>
      </c>
      <c r="H12" s="10">
        <v>0.19345303</v>
      </c>
      <c r="I12" s="10">
        <v>1.1638020000000001E-5</v>
      </c>
      <c r="J12" s="10">
        <v>1.1579832000000001E-3</v>
      </c>
      <c r="K12" s="10">
        <v>1.1312157999999999E-2</v>
      </c>
    </row>
    <row r="13" spans="2:11" x14ac:dyDescent="0.2">
      <c r="B13" s="7">
        <v>42248</v>
      </c>
      <c r="C13" s="12">
        <v>0.25571988000000001</v>
      </c>
      <c r="D13" s="12">
        <v>7.1365666999999994E-2</v>
      </c>
      <c r="E13" s="12">
        <v>5.1468649999999998E-2</v>
      </c>
      <c r="F13" s="10">
        <v>2.9355300000000001E-6</v>
      </c>
      <c r="G13" s="10">
        <v>4.4103400000000001E-2</v>
      </c>
      <c r="H13" s="10">
        <v>0.21851791000000001</v>
      </c>
      <c r="I13" s="10">
        <v>8.8065900000000007E-6</v>
      </c>
      <c r="J13" s="10">
        <v>1.0920171000000001E-3</v>
      </c>
      <c r="K13" s="10">
        <v>1.1457373E-2</v>
      </c>
    </row>
    <row r="14" spans="2:11" x14ac:dyDescent="0.2">
      <c r="B14" s="7">
        <v>42278</v>
      </c>
      <c r="C14" s="12">
        <v>0.26064664999999998</v>
      </c>
      <c r="D14" s="12">
        <v>6.5112050000000005E-2</v>
      </c>
      <c r="E14" s="12">
        <v>5.5352499999999999E-2</v>
      </c>
      <c r="F14" s="10">
        <v>2.9619270000000001E-6</v>
      </c>
      <c r="G14" s="10">
        <v>4.9194649999999999E-2</v>
      </c>
      <c r="H14" s="10">
        <v>0.21998234999999999</v>
      </c>
      <c r="I14" s="10">
        <v>8.8857819999999996E-6</v>
      </c>
      <c r="J14" s="10">
        <v>1.0781415999999999E-3</v>
      </c>
      <c r="K14" s="10">
        <v>1.1521897999999999E-2</v>
      </c>
    </row>
    <row r="15" spans="2:11" x14ac:dyDescent="0.2">
      <c r="B15" s="7">
        <v>42309</v>
      </c>
      <c r="C15" s="12">
        <v>0.25810834999999999</v>
      </c>
      <c r="D15" s="12">
        <v>5.5430578000000001E-2</v>
      </c>
      <c r="E15" s="12">
        <v>5.9138629999999998E-2</v>
      </c>
      <c r="F15" s="10">
        <v>6.0391759999999999E-6</v>
      </c>
      <c r="G15" s="10">
        <v>5.0242929999999998E-2</v>
      </c>
      <c r="H15" s="10">
        <v>0.21364793000000001</v>
      </c>
      <c r="I15" s="10">
        <v>9.0587640000000003E-6</v>
      </c>
      <c r="J15" s="10">
        <v>1.0447774999999999E-3</v>
      </c>
      <c r="K15" s="10">
        <v>1.2102508999999999E-2</v>
      </c>
    </row>
    <row r="16" spans="2:11" x14ac:dyDescent="0.2">
      <c r="B16" s="8">
        <v>42339</v>
      </c>
      <c r="C16" s="11">
        <v>0.24792412</v>
      </c>
      <c r="D16" s="11">
        <v>4.8892814E-2</v>
      </c>
      <c r="E16" s="11">
        <v>5.7551980000000003E-2</v>
      </c>
      <c r="F16" s="11">
        <v>3.0139820000000002E-6</v>
      </c>
      <c r="G16" s="11">
        <v>4.9769880000000002E-2</v>
      </c>
      <c r="H16" s="11">
        <v>0.20424248</v>
      </c>
      <c r="I16" s="11">
        <v>3.0139820000000002E-6</v>
      </c>
      <c r="J16" s="11">
        <v>9.8557209999999991E-4</v>
      </c>
      <c r="K16" s="11">
        <v>1.1193929E-2</v>
      </c>
    </row>
    <row r="17" spans="2:11" x14ac:dyDescent="0.2">
      <c r="B17" s="7">
        <v>42370</v>
      </c>
      <c r="C17" s="12">
        <v>0.25573769000000002</v>
      </c>
      <c r="D17" s="12">
        <v>4.7632204999999997E-2</v>
      </c>
      <c r="E17" s="12">
        <v>6.266149E-2</v>
      </c>
      <c r="F17" s="12">
        <v>3.0362190000000001E-6</v>
      </c>
      <c r="G17" s="12">
        <v>5.2092409999999999E-2</v>
      </c>
      <c r="H17" s="10">
        <v>0.20741019999999999</v>
      </c>
      <c r="I17" s="10">
        <v>6.0724380000000003E-6</v>
      </c>
      <c r="J17" s="10">
        <v>1.0687490999999999E-3</v>
      </c>
      <c r="K17" s="10">
        <v>1.2017355E-2</v>
      </c>
    </row>
    <row r="18" spans="2:11" x14ac:dyDescent="0.2">
      <c r="B18" s="7">
        <v>42401</v>
      </c>
      <c r="C18" s="12">
        <v>0.26261856</v>
      </c>
      <c r="D18" s="12">
        <v>4.7122512999999998E-2</v>
      </c>
      <c r="E18" s="12">
        <v>6.5713549999999996E-2</v>
      </c>
      <c r="F18" s="12">
        <v>3.1005729999999999E-6</v>
      </c>
      <c r="G18" s="12">
        <v>5.5267719999999999E-2</v>
      </c>
      <c r="H18" s="10">
        <v>0.21214432999999999</v>
      </c>
      <c r="I18" s="10">
        <v>3.1005729999999999E-6</v>
      </c>
      <c r="J18" s="10">
        <v>1.1689160999999999E-3</v>
      </c>
      <c r="K18" s="10">
        <v>1.2706149E-2</v>
      </c>
    </row>
    <row r="19" spans="2:11" x14ac:dyDescent="0.2">
      <c r="B19" s="7">
        <v>42430</v>
      </c>
      <c r="C19" s="12">
        <v>0.24197502000000001</v>
      </c>
      <c r="D19" s="12">
        <v>3.3106719E-2</v>
      </c>
      <c r="E19" s="12">
        <v>6.4982880000000007E-2</v>
      </c>
      <c r="F19" s="12">
        <v>3.196246E-6</v>
      </c>
      <c r="G19" s="12">
        <v>5.3917479999999997E-2</v>
      </c>
      <c r="H19" s="10">
        <v>0.19179715</v>
      </c>
      <c r="I19" s="10">
        <v>3.196246E-6</v>
      </c>
      <c r="J19" s="10">
        <v>1.1698262E-3</v>
      </c>
      <c r="K19" s="10">
        <v>1.2829732999999999E-2</v>
      </c>
    </row>
    <row r="20" spans="2:11" x14ac:dyDescent="0.2">
      <c r="B20" s="7">
        <v>42461</v>
      </c>
      <c r="C20" s="12">
        <v>0.23466880000000001</v>
      </c>
      <c r="D20" s="12">
        <v>3.1831858999999997E-2</v>
      </c>
      <c r="E20" s="12">
        <v>6.1163820000000001E-2</v>
      </c>
      <c r="F20" s="12">
        <v>3.2850220000000001E-6</v>
      </c>
      <c r="G20" s="12">
        <v>5.095069E-2</v>
      </c>
      <c r="H20" s="10">
        <v>0.18869493000000001</v>
      </c>
      <c r="I20" s="10">
        <v>3.2850220000000001E-6</v>
      </c>
      <c r="J20" s="10">
        <v>1.1596126E-3</v>
      </c>
      <c r="K20" s="10">
        <v>1.2542213E-2</v>
      </c>
    </row>
    <row r="21" spans="2:11" x14ac:dyDescent="0.2">
      <c r="B21" s="7">
        <v>42491</v>
      </c>
      <c r="C21" s="12">
        <v>0.24862322000000001</v>
      </c>
      <c r="D21" s="12">
        <v>4.9600709E-2</v>
      </c>
      <c r="E21" s="12">
        <v>5.983202E-2</v>
      </c>
      <c r="F21" s="12">
        <v>0</v>
      </c>
      <c r="G21" s="12">
        <v>5.0953329999999998E-2</v>
      </c>
      <c r="H21" s="10">
        <v>0.20312369999999999</v>
      </c>
      <c r="I21" s="10">
        <v>2.9984310000000001E-5</v>
      </c>
      <c r="J21" s="10">
        <v>1.1627248E-3</v>
      </c>
      <c r="K21" s="10">
        <v>1.2486799E-2</v>
      </c>
    </row>
    <row r="22" spans="2:11" x14ac:dyDescent="0.2">
      <c r="B22" s="7">
        <v>42522</v>
      </c>
      <c r="C22" s="12">
        <v>0.26311826999999999</v>
      </c>
      <c r="D22" s="12">
        <v>6.4469513000000006E-2</v>
      </c>
      <c r="E22" s="12">
        <v>6.0630509999999999E-2</v>
      </c>
      <c r="F22" s="12">
        <v>0</v>
      </c>
      <c r="G22" s="12">
        <v>5.1098860000000003E-2</v>
      </c>
      <c r="H22" s="10">
        <v>0.21604749000000001</v>
      </c>
      <c r="I22" s="10">
        <v>3.0387850000000001E-5</v>
      </c>
      <c r="J22" s="10">
        <v>1.1344797000000001E-3</v>
      </c>
      <c r="K22" s="10">
        <v>1.2708874E-2</v>
      </c>
    </row>
    <row r="23" spans="2:11" x14ac:dyDescent="0.2">
      <c r="B23" s="7">
        <v>42552</v>
      </c>
      <c r="C23" s="12">
        <v>0.25958432999999997</v>
      </c>
      <c r="D23" s="12">
        <v>5.9776733999999998E-2</v>
      </c>
      <c r="E23" s="12">
        <v>6.1884300000000003E-2</v>
      </c>
      <c r="F23" s="12">
        <v>0</v>
      </c>
      <c r="G23" s="12">
        <v>5.1846160000000002E-2</v>
      </c>
      <c r="H23" s="10">
        <v>0.20878516</v>
      </c>
      <c r="I23" s="10">
        <v>3.059372E-5</v>
      </c>
      <c r="J23" s="10">
        <v>1.0843775E-3</v>
      </c>
      <c r="K23" s="10">
        <v>1.2441447E-2</v>
      </c>
    </row>
    <row r="24" spans="2:11" x14ac:dyDescent="0.2">
      <c r="B24" s="7">
        <v>42583</v>
      </c>
      <c r="C24" s="12">
        <v>0.25547629999999999</v>
      </c>
      <c r="D24" s="12">
        <v>5.7853192999999997E-2</v>
      </c>
      <c r="E24" s="12">
        <v>6.2104739999999999E-2</v>
      </c>
      <c r="F24" s="12">
        <v>0</v>
      </c>
      <c r="G24" s="12">
        <v>5.2642399999999999E-2</v>
      </c>
      <c r="H24" s="10">
        <v>0.20196373000000001</v>
      </c>
      <c r="I24" s="10">
        <v>2.7407210000000001E-5</v>
      </c>
      <c r="J24" s="10">
        <v>1.0551776E-3</v>
      </c>
      <c r="K24" s="10">
        <v>1.2038617E-2</v>
      </c>
    </row>
    <row r="25" spans="2:11" x14ac:dyDescent="0.2">
      <c r="B25" s="7">
        <v>42614</v>
      </c>
      <c r="C25" s="12">
        <v>0.28422990999999997</v>
      </c>
      <c r="D25" s="12">
        <v>7.7295471000000004E-2</v>
      </c>
      <c r="E25" s="12">
        <v>6.5584870000000003E-2</v>
      </c>
      <c r="F25" s="12">
        <v>0</v>
      </c>
      <c r="G25" s="12">
        <v>5.7609639999999997E-2</v>
      </c>
      <c r="H25" s="10">
        <v>0.22675503</v>
      </c>
      <c r="I25" s="10">
        <v>2.4188310000000001E-5</v>
      </c>
      <c r="J25" s="10">
        <v>9.8826519999999996E-4</v>
      </c>
      <c r="K25" s="10">
        <v>1.2805982E-2</v>
      </c>
    </row>
    <row r="26" spans="2:11" x14ac:dyDescent="0.2">
      <c r="B26" s="7">
        <v>42644</v>
      </c>
      <c r="C26" s="12">
        <v>0.27816837999999999</v>
      </c>
      <c r="D26" s="12">
        <v>7.0407205E-2</v>
      </c>
      <c r="E26" s="12">
        <v>6.3617510000000002E-2</v>
      </c>
      <c r="F26" s="12">
        <v>0</v>
      </c>
      <c r="G26" s="12">
        <v>5.9784789999999997E-2</v>
      </c>
      <c r="H26" s="10">
        <v>0.22268431999999999</v>
      </c>
      <c r="I26" s="10">
        <v>1.7727670000000001E-5</v>
      </c>
      <c r="J26" s="10">
        <v>9.2892980000000005E-4</v>
      </c>
      <c r="K26" s="10">
        <v>1.2448368E-2</v>
      </c>
    </row>
    <row r="27" spans="2:11" x14ac:dyDescent="0.2">
      <c r="B27" s="7">
        <v>42675</v>
      </c>
      <c r="C27" s="12">
        <v>0.27680603999999998</v>
      </c>
      <c r="D27" s="12">
        <v>5.9924001999999997E-2</v>
      </c>
      <c r="E27" s="12">
        <v>6.9079459999999995E-2</v>
      </c>
      <c r="F27" s="12">
        <v>0</v>
      </c>
      <c r="G27" s="12">
        <v>6.4117370000000007E-2</v>
      </c>
      <c r="H27" s="10">
        <v>0.215749</v>
      </c>
      <c r="I27" s="10">
        <v>3.6432390000000001E-6</v>
      </c>
      <c r="J27" s="10">
        <v>9.1080990000000004E-4</v>
      </c>
      <c r="K27" s="10">
        <v>1.2962646E-2</v>
      </c>
    </row>
    <row r="28" spans="2:11" x14ac:dyDescent="0.2">
      <c r="B28" s="8">
        <v>42705</v>
      </c>
      <c r="C28" s="11">
        <v>0.26145835000000001</v>
      </c>
      <c r="D28" s="11">
        <v>5.2789519999999999E-2</v>
      </c>
      <c r="E28" s="11">
        <v>6.5957870000000002E-2</v>
      </c>
      <c r="F28" s="11">
        <v>0</v>
      </c>
      <c r="G28" s="11">
        <v>6.4052830000000005E-2</v>
      </c>
      <c r="H28" s="11">
        <v>0.20366129999999999</v>
      </c>
      <c r="I28" s="11">
        <v>3.6286450000000001E-6</v>
      </c>
      <c r="J28" s="11">
        <v>7.9467310000000001E-4</v>
      </c>
      <c r="K28" s="11">
        <v>1.1818495E-2</v>
      </c>
    </row>
    <row r="29" spans="2:11" x14ac:dyDescent="0.2">
      <c r="B29" s="7">
        <v>42736</v>
      </c>
      <c r="C29" s="12">
        <v>0.26654127</v>
      </c>
      <c r="D29" s="12">
        <v>5.1103240000000001E-2</v>
      </c>
      <c r="E29" s="12">
        <v>6.8724289999999993E-2</v>
      </c>
      <c r="F29" s="12">
        <v>0</v>
      </c>
      <c r="G29" s="12">
        <v>6.8485969999999993E-2</v>
      </c>
      <c r="H29" s="12">
        <v>0.20675950000000001</v>
      </c>
      <c r="I29" s="12">
        <v>3.6664690000000002E-6</v>
      </c>
      <c r="J29" s="12">
        <v>7.9195719999999999E-4</v>
      </c>
      <c r="K29" s="12">
        <v>1.2480659E-2</v>
      </c>
    </row>
    <row r="30" spans="2:11" x14ac:dyDescent="0.2">
      <c r="B30" s="7">
        <v>42767</v>
      </c>
      <c r="C30" s="12">
        <v>0.27505260999999998</v>
      </c>
      <c r="D30" s="12">
        <v>5.0802965999999998E-2</v>
      </c>
      <c r="E30" s="12">
        <v>7.3074050000000002E-2</v>
      </c>
      <c r="F30" s="12">
        <v>0</v>
      </c>
      <c r="G30" s="12">
        <v>7.4997549999999996E-2</v>
      </c>
      <c r="H30" s="12">
        <v>0.21169034</v>
      </c>
      <c r="I30" s="12">
        <v>0</v>
      </c>
      <c r="J30" s="12">
        <v>8.6368809999999997E-4</v>
      </c>
      <c r="K30" s="12">
        <v>1.3170301000000001E-2</v>
      </c>
    </row>
    <row r="31" spans="2:11" x14ac:dyDescent="0.2">
      <c r="B31" s="7">
        <v>42795</v>
      </c>
      <c r="C31" s="12">
        <v>0.25713186999999998</v>
      </c>
      <c r="D31" s="12">
        <v>3.7641499000000002E-2</v>
      </c>
      <c r="E31" s="12">
        <v>7.2080130000000006E-2</v>
      </c>
      <c r="F31" s="12">
        <v>0</v>
      </c>
      <c r="G31" s="12">
        <v>7.5895309999999994E-2</v>
      </c>
      <c r="H31" s="12">
        <v>0.19583391999999999</v>
      </c>
      <c r="I31" s="12">
        <v>0</v>
      </c>
      <c r="J31" s="12">
        <v>7.967909E-4</v>
      </c>
      <c r="K31" s="12">
        <v>1.3419842E-2</v>
      </c>
    </row>
    <row r="32" spans="2:11" x14ac:dyDescent="0.2">
      <c r="B32" s="7">
        <v>42826</v>
      </c>
      <c r="C32" s="12">
        <v>0.25404105999999999</v>
      </c>
      <c r="D32" s="12">
        <v>3.6121068999999999E-2</v>
      </c>
      <c r="E32" s="12">
        <v>7.1362229999999999E-2</v>
      </c>
      <c r="F32" s="12">
        <v>0</v>
      </c>
      <c r="G32" s="12">
        <v>7.2739120000000004E-2</v>
      </c>
      <c r="H32" s="12">
        <v>0.19441910000000001</v>
      </c>
      <c r="I32" s="12">
        <v>0</v>
      </c>
      <c r="J32" s="12">
        <v>7.2103629999999998E-4</v>
      </c>
      <c r="K32" s="12">
        <v>1.3284178000000001E-2</v>
      </c>
    </row>
    <row r="33" spans="2:11" x14ac:dyDescent="0.2">
      <c r="B33" s="7">
        <v>42856</v>
      </c>
      <c r="C33" s="12">
        <v>0.27030821999999999</v>
      </c>
      <c r="D33" s="12">
        <v>5.5333832999999999E-2</v>
      </c>
      <c r="E33" s="12">
        <v>6.9800189999999998E-2</v>
      </c>
      <c r="F33" s="12">
        <v>0</v>
      </c>
      <c r="G33" s="12">
        <v>7.1251079999999994E-2</v>
      </c>
      <c r="H33" s="12">
        <v>0.21156203000000001</v>
      </c>
      <c r="I33" s="12">
        <v>0</v>
      </c>
      <c r="J33" s="12">
        <v>7.6586619999999999E-4</v>
      </c>
      <c r="K33" s="12">
        <v>1.3406912999999999E-2</v>
      </c>
    </row>
    <row r="34" spans="2:11" x14ac:dyDescent="0.2">
      <c r="B34" s="7">
        <v>42887</v>
      </c>
      <c r="C34" s="12">
        <v>0.29264482000000003</v>
      </c>
      <c r="D34" s="12">
        <v>7.4397621999999997E-2</v>
      </c>
      <c r="E34" s="12">
        <v>7.191554E-2</v>
      </c>
      <c r="F34" s="12">
        <v>0</v>
      </c>
      <c r="G34" s="12">
        <v>7.2202119999999995E-2</v>
      </c>
      <c r="H34" s="12">
        <v>0.23219213</v>
      </c>
      <c r="I34" s="12">
        <v>0</v>
      </c>
      <c r="J34" s="12">
        <v>8.4122560000000001E-4</v>
      </c>
      <c r="K34" s="12">
        <v>1.3931066000000001E-2</v>
      </c>
    </row>
    <row r="35" spans="2:11" x14ac:dyDescent="0.2">
      <c r="B35" s="7">
        <v>42917</v>
      </c>
      <c r="C35" s="12">
        <v>0.29001969</v>
      </c>
      <c r="D35" s="12">
        <v>6.9042190000000003E-2</v>
      </c>
      <c r="E35" s="12">
        <v>7.2639469999999998E-2</v>
      </c>
      <c r="F35" s="12">
        <v>0</v>
      </c>
      <c r="G35" s="12">
        <v>7.1775549999999994E-2</v>
      </c>
      <c r="H35" s="12">
        <v>0.22699656000000001</v>
      </c>
      <c r="I35" s="12">
        <v>0</v>
      </c>
      <c r="J35" s="12">
        <v>8.6863339999999998E-4</v>
      </c>
      <c r="K35" s="12">
        <v>1.3978388E-2</v>
      </c>
    </row>
    <row r="36" spans="2:11" x14ac:dyDescent="0.2">
      <c r="B36" s="7">
        <v>42948</v>
      </c>
      <c r="C36" s="12">
        <v>0.2840781</v>
      </c>
      <c r="D36" s="12">
        <v>6.7781361999999998E-2</v>
      </c>
      <c r="E36" s="12">
        <v>6.9928850000000001E-2</v>
      </c>
      <c r="F36" s="12">
        <v>4.8366889999999997E-6</v>
      </c>
      <c r="G36" s="12">
        <v>7.0398009999999997E-2</v>
      </c>
      <c r="H36" s="12">
        <v>0.22173802000000001</v>
      </c>
      <c r="I36" s="12">
        <v>0</v>
      </c>
      <c r="J36" s="12">
        <v>8.3674719999999995E-4</v>
      </c>
      <c r="K36" s="12">
        <v>1.3165468E-2</v>
      </c>
    </row>
    <row r="37" spans="2:11" x14ac:dyDescent="0.2">
      <c r="B37" s="7">
        <v>42979</v>
      </c>
      <c r="C37" s="12">
        <v>0.31555977000000002</v>
      </c>
      <c r="D37" s="12">
        <v>8.7553757999999995E-2</v>
      </c>
      <c r="E37" s="12">
        <v>7.3532589999999995E-2</v>
      </c>
      <c r="F37" s="12">
        <v>4.9093730000000003E-6</v>
      </c>
      <c r="G37" s="12">
        <v>7.7995209999999995E-2</v>
      </c>
      <c r="H37" s="12">
        <v>0.24922923</v>
      </c>
      <c r="I37" s="12">
        <v>0</v>
      </c>
      <c r="J37" s="12">
        <v>8.5914029999999998E-4</v>
      </c>
      <c r="K37" s="12">
        <v>1.4030987999999999E-2</v>
      </c>
    </row>
    <row r="38" spans="2:11" x14ac:dyDescent="0.2">
      <c r="B38" s="7">
        <v>43009</v>
      </c>
      <c r="C38" s="12">
        <v>0.31602169000000002</v>
      </c>
      <c r="D38" s="12">
        <v>7.8483737999999997E-2</v>
      </c>
      <c r="E38" s="12">
        <v>7.3634989999999997E-2</v>
      </c>
      <c r="F38" s="12">
        <v>5.0772250000000003E-6</v>
      </c>
      <c r="G38" s="12">
        <v>8.3850359999999999E-2</v>
      </c>
      <c r="H38" s="12">
        <v>0.25101290999999998</v>
      </c>
      <c r="I38" s="12">
        <v>0</v>
      </c>
      <c r="J38" s="12">
        <v>8.8851429999999996E-4</v>
      </c>
      <c r="K38" s="12">
        <v>1.4043603E-2</v>
      </c>
    </row>
    <row r="39" spans="2:11" x14ac:dyDescent="0.2">
      <c r="B39" s="7">
        <v>43040</v>
      </c>
      <c r="C39" s="12">
        <v>0.31671888999999998</v>
      </c>
      <c r="D39" s="12">
        <v>6.7388102000000005E-2</v>
      </c>
      <c r="E39" s="12">
        <v>8.0429959999999995E-2</v>
      </c>
      <c r="F39" s="12">
        <v>5.1876909999999999E-6</v>
      </c>
      <c r="G39" s="12">
        <v>8.8647260000000005E-2</v>
      </c>
      <c r="H39" s="12">
        <v>0.24548152000000001</v>
      </c>
      <c r="I39" s="12">
        <v>0</v>
      </c>
      <c r="J39" s="12">
        <v>8.9228280000000005E-4</v>
      </c>
      <c r="K39" s="12">
        <v>1.4613724999999999E-2</v>
      </c>
    </row>
    <row r="40" spans="2:11" x14ac:dyDescent="0.2">
      <c r="B40" s="8">
        <v>43070</v>
      </c>
      <c r="C40" s="11">
        <v>0.30991854000000002</v>
      </c>
      <c r="D40" s="11">
        <v>5.9440701999999998E-2</v>
      </c>
      <c r="E40" s="11">
        <v>8.0583009999999997E-2</v>
      </c>
      <c r="F40" s="11">
        <v>5.1105410000000001E-6</v>
      </c>
      <c r="G40" s="11">
        <v>9.3681329999999993E-2</v>
      </c>
      <c r="H40" s="11">
        <v>0.23634208000000001</v>
      </c>
      <c r="I40" s="11">
        <v>0</v>
      </c>
      <c r="J40" s="11">
        <v>8.8923409999999996E-4</v>
      </c>
      <c r="K40" s="11">
        <v>1.3910893000000001E-2</v>
      </c>
    </row>
    <row r="41" spans="2:11" x14ac:dyDescent="0.2">
      <c r="B41" s="7">
        <v>43101</v>
      </c>
      <c r="C41" s="12">
        <v>0.32556771000000001</v>
      </c>
      <c r="D41" s="12">
        <v>5.7280592999999998E-2</v>
      </c>
      <c r="E41" s="12">
        <v>8.8290670000000002E-2</v>
      </c>
      <c r="F41" s="12">
        <v>5.0744680000000003E-6</v>
      </c>
      <c r="G41" s="12">
        <v>0.10302185</v>
      </c>
      <c r="H41" s="12">
        <v>0.24402101000000001</v>
      </c>
      <c r="I41" s="12">
        <v>5.0744680000000003E-6</v>
      </c>
      <c r="J41" s="12">
        <v>1.0098190999999999E-3</v>
      </c>
      <c r="K41" s="12">
        <v>1.4903712E-2</v>
      </c>
    </row>
    <row r="42" spans="2:11" x14ac:dyDescent="0.2">
      <c r="B42" s="7">
        <v>43132</v>
      </c>
      <c r="C42" s="12">
        <v>0.33433922999999999</v>
      </c>
      <c r="D42" s="12">
        <v>5.6800207999999998E-2</v>
      </c>
      <c r="E42" s="12">
        <v>9.3267429999999998E-2</v>
      </c>
      <c r="F42" s="12">
        <v>0</v>
      </c>
      <c r="G42" s="12">
        <v>0.10832986</v>
      </c>
      <c r="H42" s="12">
        <v>0.24815817000000001</v>
      </c>
      <c r="I42" s="12">
        <v>5.2029139999999997E-6</v>
      </c>
      <c r="J42" s="12">
        <v>1.0665973E-3</v>
      </c>
      <c r="K42" s="12">
        <v>1.6186263999999999E-2</v>
      </c>
    </row>
    <row r="43" spans="2:11" x14ac:dyDescent="0.2">
      <c r="B43" s="7">
        <v>43160</v>
      </c>
      <c r="C43" s="12">
        <v>0.31452815000000001</v>
      </c>
      <c r="D43" s="12">
        <v>4.5213152E-2</v>
      </c>
      <c r="E43" s="12">
        <v>9.2142710000000003E-2</v>
      </c>
      <c r="F43" s="12">
        <v>0</v>
      </c>
      <c r="G43" s="12">
        <v>0.10529827</v>
      </c>
      <c r="H43" s="12">
        <v>0.22881525</v>
      </c>
      <c r="I43" s="12">
        <v>5.3805959999999997E-6</v>
      </c>
      <c r="J43" s="12">
        <v>1.1891117999999999E-3</v>
      </c>
      <c r="K43" s="12">
        <v>1.6383915999999998E-2</v>
      </c>
    </row>
    <row r="44" spans="2:11" x14ac:dyDescent="0.2">
      <c r="B44" s="7">
        <v>43191</v>
      </c>
      <c r="C44" s="12">
        <v>0.31366407000000002</v>
      </c>
      <c r="D44" s="12">
        <v>4.4814658E-2</v>
      </c>
      <c r="E44" s="12">
        <v>9.1704880000000003E-2</v>
      </c>
      <c r="F44" s="12">
        <v>0</v>
      </c>
      <c r="G44" s="12">
        <v>0.10029344</v>
      </c>
      <c r="H44" s="12">
        <v>0.22744265</v>
      </c>
      <c r="I44" s="12">
        <v>0</v>
      </c>
      <c r="J44" s="12">
        <v>1.3158111999999999E-3</v>
      </c>
      <c r="K44" s="12">
        <v>1.6769711E-2</v>
      </c>
    </row>
    <row r="45" spans="2:11" x14ac:dyDescent="0.2">
      <c r="B45" s="7">
        <v>43221</v>
      </c>
      <c r="C45" s="12">
        <v>0.32858132000000001</v>
      </c>
      <c r="D45" s="12">
        <v>6.9450093000000004E-2</v>
      </c>
      <c r="E45" s="12">
        <v>9.1642029999999999E-2</v>
      </c>
      <c r="F45" s="12">
        <v>0</v>
      </c>
      <c r="G45" s="12">
        <v>9.526374E-2</v>
      </c>
      <c r="H45" s="12">
        <v>0.23967619000000001</v>
      </c>
      <c r="I45" s="12">
        <v>0</v>
      </c>
      <c r="J45" s="12">
        <v>1.4508843E-3</v>
      </c>
      <c r="K45" s="12">
        <v>1.7311686999999999E-2</v>
      </c>
    </row>
    <row r="46" spans="2:11" x14ac:dyDescent="0.2">
      <c r="B46" s="7">
        <v>43252</v>
      </c>
      <c r="C46" s="12">
        <v>0.34189617</v>
      </c>
      <c r="D46" s="12">
        <v>8.6493425999999998E-2</v>
      </c>
      <c r="E46" s="12">
        <v>9.2482999999999996E-2</v>
      </c>
      <c r="F46" s="12">
        <v>0</v>
      </c>
      <c r="G46" s="12">
        <v>9.2642799999999997E-2</v>
      </c>
      <c r="H46" s="12">
        <v>0.25018458999999998</v>
      </c>
      <c r="I46" s="12">
        <v>0</v>
      </c>
      <c r="J46" s="12">
        <v>1.5759139000000001E-3</v>
      </c>
      <c r="K46" s="12">
        <v>1.7698724999999998E-2</v>
      </c>
    </row>
    <row r="47" spans="2:11" x14ac:dyDescent="0.2">
      <c r="B47" s="7">
        <v>43282</v>
      </c>
      <c r="C47" s="12">
        <v>0.33293106</v>
      </c>
      <c r="D47" s="12">
        <v>7.9788611999999995E-2</v>
      </c>
      <c r="E47" s="12">
        <v>9.2633919999999995E-2</v>
      </c>
      <c r="F47" s="12">
        <v>0</v>
      </c>
      <c r="G47" s="12">
        <v>8.8341130000000004E-2</v>
      </c>
      <c r="H47" s="12">
        <v>0.23804879000000001</v>
      </c>
      <c r="I47" s="12">
        <v>0</v>
      </c>
      <c r="J47" s="12">
        <v>1.7027889000000001E-3</v>
      </c>
      <c r="K47" s="12">
        <v>1.7165654999999998E-2</v>
      </c>
    </row>
    <row r="48" spans="2:11" x14ac:dyDescent="0.2">
      <c r="B48" s="7">
        <v>43313</v>
      </c>
      <c r="C48" s="12">
        <v>0.32270761999999997</v>
      </c>
      <c r="D48" s="12">
        <v>7.6800515E-2</v>
      </c>
      <c r="E48" s="12">
        <v>8.9496969999999995E-2</v>
      </c>
      <c r="F48" s="12">
        <v>0</v>
      </c>
      <c r="G48" s="12">
        <v>8.4711510000000004E-2</v>
      </c>
      <c r="H48" s="12">
        <v>0.22937450000000001</v>
      </c>
      <c r="I48" s="12">
        <v>0</v>
      </c>
      <c r="J48" s="12">
        <v>1.7820562E-3</v>
      </c>
      <c r="K48" s="12">
        <v>1.6427115999999999E-2</v>
      </c>
    </row>
    <row r="49" spans="2:11" x14ac:dyDescent="0.2">
      <c r="B49" s="7">
        <v>43344</v>
      </c>
      <c r="C49" s="12">
        <v>0.35336324000000002</v>
      </c>
      <c r="D49" s="12">
        <v>9.4665015000000005E-2</v>
      </c>
      <c r="E49" s="12">
        <v>9.3259019999999998E-2</v>
      </c>
      <c r="F49" s="12">
        <v>0</v>
      </c>
      <c r="G49" s="12">
        <v>9.292425E-2</v>
      </c>
      <c r="H49" s="12">
        <v>0.25668964999999999</v>
      </c>
      <c r="I49" s="12">
        <v>0</v>
      </c>
      <c r="J49" s="12">
        <v>1.9248795E-3</v>
      </c>
      <c r="K49" s="12">
        <v>1.7429923E-2</v>
      </c>
    </row>
    <row r="50" spans="2:11" x14ac:dyDescent="0.2">
      <c r="B50" s="7">
        <v>43374</v>
      </c>
      <c r="C50" s="12">
        <v>0.34385578</v>
      </c>
      <c r="D50" s="12">
        <v>8.4564590999999995E-2</v>
      </c>
      <c r="E50" s="12">
        <v>8.9391929999999994E-2</v>
      </c>
      <c r="F50" s="12">
        <v>0</v>
      </c>
      <c r="G50" s="12">
        <v>9.4477870000000005E-2</v>
      </c>
      <c r="H50" s="12">
        <v>0.25534310999999998</v>
      </c>
      <c r="I50" s="12">
        <v>0</v>
      </c>
      <c r="J50" s="12">
        <v>1.8792131000000001E-3</v>
      </c>
      <c r="K50" s="12">
        <v>1.6527881000000001E-2</v>
      </c>
    </row>
    <row r="51" spans="2:11" x14ac:dyDescent="0.2">
      <c r="B51" s="7">
        <v>43405</v>
      </c>
      <c r="C51" s="12">
        <v>0.34860727000000002</v>
      </c>
      <c r="D51" s="12">
        <v>7.3431505999999994E-2</v>
      </c>
      <c r="E51" s="12">
        <v>9.6651390000000004E-2</v>
      </c>
      <c r="F51" s="12">
        <v>0</v>
      </c>
      <c r="G51" s="12">
        <v>0.10139098000000001</v>
      </c>
      <c r="H51" s="12">
        <v>0.25389136000000001</v>
      </c>
      <c r="I51" s="12">
        <v>0</v>
      </c>
      <c r="J51" s="12">
        <v>1.9471358000000001E-3</v>
      </c>
      <c r="K51" s="12">
        <v>1.734933E-2</v>
      </c>
    </row>
    <row r="52" spans="2:11" ht="13.5" thickBot="1" x14ac:dyDescent="0.25">
      <c r="B52" s="29">
        <v>43435</v>
      </c>
      <c r="C52" s="30">
        <v>0.33481119999999998</v>
      </c>
      <c r="D52" s="30">
        <v>6.4809763000000006E-2</v>
      </c>
      <c r="E52" s="30">
        <v>9.4018660000000004E-2</v>
      </c>
      <c r="F52" s="30">
        <v>0</v>
      </c>
      <c r="G52" s="30">
        <v>0.1036267</v>
      </c>
      <c r="H52" s="30">
        <v>0.24301507999999999</v>
      </c>
      <c r="I52" s="30">
        <v>0</v>
      </c>
      <c r="J52" s="30">
        <v>1.7573581999999999E-3</v>
      </c>
      <c r="K52" s="30">
        <v>1.6028714999999999E-2</v>
      </c>
    </row>
    <row r="53" spans="2:11" x14ac:dyDescent="0.2">
      <c r="B53" s="35" t="s">
        <v>79</v>
      </c>
      <c r="C53" s="35"/>
      <c r="D53" s="35"/>
      <c r="E53" s="35"/>
      <c r="F53" s="35"/>
      <c r="G53" s="35"/>
      <c r="H53" s="35"/>
      <c r="I53" s="35"/>
      <c r="J53" s="35"/>
      <c r="K53" s="35"/>
    </row>
    <row r="54" spans="2:11" x14ac:dyDescent="0.2">
      <c r="B54" s="7">
        <v>42005</v>
      </c>
      <c r="C54" s="12">
        <v>0.11612964000000001</v>
      </c>
      <c r="D54" s="12">
        <v>1.6720649000000001E-2</v>
      </c>
      <c r="E54" s="12">
        <v>3.0817520000000001E-2</v>
      </c>
      <c r="F54" s="10">
        <v>8.9650019999999997E-3</v>
      </c>
      <c r="G54" s="10">
        <v>2.6185170000000001E-2</v>
      </c>
      <c r="H54" s="10">
        <v>9.3877509999999997E-2</v>
      </c>
      <c r="I54" s="10">
        <v>0</v>
      </c>
      <c r="J54" s="10">
        <v>3.102259E-4</v>
      </c>
      <c r="K54" s="10">
        <v>7.0852440000000001E-3</v>
      </c>
    </row>
    <row r="55" spans="2:11" x14ac:dyDescent="0.2">
      <c r="B55" s="7">
        <v>42036</v>
      </c>
      <c r="C55" s="12">
        <v>0.10944721</v>
      </c>
      <c r="D55" s="12">
        <v>1.6691869000000002E-2</v>
      </c>
      <c r="E55" s="12">
        <v>2.747076E-2</v>
      </c>
      <c r="F55" s="10">
        <v>8.3950980000000001E-3</v>
      </c>
      <c r="G55" s="10">
        <v>2.4821220000000001E-2</v>
      </c>
      <c r="H55" s="10">
        <v>8.9877250000000006E-2</v>
      </c>
      <c r="I55" s="10">
        <v>0</v>
      </c>
      <c r="J55" s="10">
        <v>4.544355E-4</v>
      </c>
      <c r="K55" s="10">
        <v>6.5693840000000002E-3</v>
      </c>
    </row>
    <row r="56" spans="2:11" x14ac:dyDescent="0.2">
      <c r="B56" s="7">
        <v>42064</v>
      </c>
      <c r="C56" s="12">
        <v>0.1311156</v>
      </c>
      <c r="D56" s="12">
        <v>3.1747672999999997E-2</v>
      </c>
      <c r="E56" s="12">
        <v>2.7832269999999999E-2</v>
      </c>
      <c r="F56" s="10">
        <v>9.5286550000000005E-3</v>
      </c>
      <c r="G56" s="10">
        <v>2.6001090000000001E-2</v>
      </c>
      <c r="H56" s="10">
        <v>0.1114352</v>
      </c>
      <c r="I56" s="10">
        <v>2.7209180000000001E-6</v>
      </c>
      <c r="J56" s="10">
        <v>6.6934589999999999E-4</v>
      </c>
      <c r="K56" s="10">
        <v>6.7070630000000001E-3</v>
      </c>
    </row>
    <row r="57" spans="2:11" x14ac:dyDescent="0.2">
      <c r="B57" s="7">
        <v>42095</v>
      </c>
      <c r="C57" s="12">
        <v>0.13469755</v>
      </c>
      <c r="D57" s="12">
        <v>3.0058827999999999E-2</v>
      </c>
      <c r="E57" s="12">
        <v>2.8333379999999998E-2</v>
      </c>
      <c r="F57" s="10">
        <v>7.1917129999999998E-3</v>
      </c>
      <c r="G57" s="10">
        <v>2.7655019999999999E-2</v>
      </c>
      <c r="H57" s="10">
        <v>0.11560503</v>
      </c>
      <c r="I57" s="10">
        <v>2.8147610000000001E-6</v>
      </c>
      <c r="J57" s="10">
        <v>8.7539050000000004E-4</v>
      </c>
      <c r="K57" s="10">
        <v>6.8595720000000004E-3</v>
      </c>
    </row>
    <row r="58" spans="2:11" x14ac:dyDescent="0.2">
      <c r="B58" s="7">
        <v>42125</v>
      </c>
      <c r="C58" s="12">
        <v>0.13010070000000001</v>
      </c>
      <c r="D58" s="12">
        <v>2.4998085E-2</v>
      </c>
      <c r="E58" s="12">
        <v>2.8261169999999999E-2</v>
      </c>
      <c r="F58" s="10">
        <v>9.7608869999999993E-3</v>
      </c>
      <c r="G58" s="10">
        <v>2.8164700000000001E-2</v>
      </c>
      <c r="H58" s="10">
        <v>0.11130248</v>
      </c>
      <c r="I58" s="10">
        <v>2.8374670000000001E-6</v>
      </c>
      <c r="J58" s="10">
        <v>9.9878839999999994E-4</v>
      </c>
      <c r="K58" s="10">
        <v>6.7077719999999999E-3</v>
      </c>
    </row>
    <row r="59" spans="2:11" x14ac:dyDescent="0.2">
      <c r="B59" s="7">
        <v>42156</v>
      </c>
      <c r="C59" s="12">
        <v>0.12357308</v>
      </c>
      <c r="D59" s="12">
        <v>2.0683894000000001E-2</v>
      </c>
      <c r="E59" s="12">
        <v>2.7856970000000002E-2</v>
      </c>
      <c r="F59" s="10">
        <v>1.010959E-2</v>
      </c>
      <c r="G59" s="10">
        <v>2.7631739999999998E-2</v>
      </c>
      <c r="H59" s="10">
        <v>0.10398967000000001</v>
      </c>
      <c r="I59" s="10">
        <v>2.8509850000000001E-6</v>
      </c>
      <c r="J59" s="10">
        <v>1.0890762000000001E-3</v>
      </c>
      <c r="K59" s="10">
        <v>6.3719509999999998E-3</v>
      </c>
    </row>
    <row r="60" spans="2:11" x14ac:dyDescent="0.2">
      <c r="B60" s="7">
        <v>42186</v>
      </c>
      <c r="C60" s="12">
        <v>0.12640407000000001</v>
      </c>
      <c r="D60" s="12">
        <v>1.9269297000000001E-2</v>
      </c>
      <c r="E60" s="12">
        <v>3.1118070000000001E-2</v>
      </c>
      <c r="F60" s="10">
        <v>7.0593899999999996E-3</v>
      </c>
      <c r="G60" s="10">
        <v>3.0186560000000001E-2</v>
      </c>
      <c r="H60" s="10">
        <v>0.10536634</v>
      </c>
      <c r="I60" s="10">
        <v>5.7323509999999997E-6</v>
      </c>
      <c r="J60" s="10">
        <v>1.1722657E-3</v>
      </c>
      <c r="K60" s="10">
        <v>6.6008020000000002E-3</v>
      </c>
    </row>
    <row r="61" spans="2:11" x14ac:dyDescent="0.2">
      <c r="B61" s="7">
        <v>42217</v>
      </c>
      <c r="C61" s="12">
        <v>0.13266764</v>
      </c>
      <c r="D61" s="12">
        <v>1.8548097999999999E-2</v>
      </c>
      <c r="E61" s="12">
        <v>3.4175049999999998E-2</v>
      </c>
      <c r="F61" s="10">
        <v>1.9147460000000002E-2</v>
      </c>
      <c r="G61" s="10">
        <v>3.2103489999999998E-2</v>
      </c>
      <c r="H61" s="10">
        <v>0.10898426</v>
      </c>
      <c r="I61" s="10">
        <v>1.1638020000000001E-5</v>
      </c>
      <c r="J61" s="10">
        <v>1.2074448000000001E-3</v>
      </c>
      <c r="K61" s="10">
        <v>7.0904649999999998E-3</v>
      </c>
    </row>
    <row r="62" spans="2:11" x14ac:dyDescent="0.2">
      <c r="B62" s="7">
        <v>42248</v>
      </c>
      <c r="C62" s="12">
        <v>0.11039354</v>
      </c>
      <c r="D62" s="12">
        <v>6.9601410000000004E-3</v>
      </c>
      <c r="E62" s="12">
        <v>3.1498239999999997E-2</v>
      </c>
      <c r="F62" s="10">
        <v>9.9719950000000009E-3</v>
      </c>
      <c r="G62" s="10">
        <v>3.0277060000000001E-2</v>
      </c>
      <c r="H62" s="10">
        <v>8.9336979999999996E-2</v>
      </c>
      <c r="I62" s="10">
        <v>1.174212E-5</v>
      </c>
      <c r="J62" s="10">
        <v>1.180083E-3</v>
      </c>
      <c r="K62" s="10">
        <v>6.5315540000000002E-3</v>
      </c>
    </row>
    <row r="63" spans="2:11" x14ac:dyDescent="0.2">
      <c r="B63" s="7">
        <v>42278</v>
      </c>
      <c r="C63" s="12">
        <v>0.10978088</v>
      </c>
      <c r="D63" s="12">
        <v>6.3177909999999997E-3</v>
      </c>
      <c r="E63" s="12">
        <v>3.3635650000000003E-2</v>
      </c>
      <c r="F63" s="10">
        <v>8.5599700000000001E-3</v>
      </c>
      <c r="G63" s="10">
        <v>2.9562999999999999E-2</v>
      </c>
      <c r="H63" s="10">
        <v>8.6431999999999995E-2</v>
      </c>
      <c r="I63" s="10">
        <v>1.4809640000000001E-5</v>
      </c>
      <c r="J63" s="10">
        <v>1.1344182E-3</v>
      </c>
      <c r="K63" s="10">
        <v>7.0049580000000004E-3</v>
      </c>
    </row>
    <row r="64" spans="2:11" x14ac:dyDescent="0.2">
      <c r="B64" s="7">
        <v>42309</v>
      </c>
      <c r="C64" s="12">
        <v>0.1098345</v>
      </c>
      <c r="D64" s="12">
        <v>1.1486513E-2</v>
      </c>
      <c r="E64" s="12">
        <v>3.0923599999999999E-2</v>
      </c>
      <c r="F64" s="10">
        <v>8.2887689999999997E-3</v>
      </c>
      <c r="G64" s="10">
        <v>2.865589E-2</v>
      </c>
      <c r="H64" s="10">
        <v>8.9162400000000003E-2</v>
      </c>
      <c r="I64" s="10">
        <v>1.5097939999999999E-5</v>
      </c>
      <c r="J64" s="10">
        <v>1.0206207999999999E-3</v>
      </c>
      <c r="K64" s="10">
        <v>6.5827020000000002E-3</v>
      </c>
    </row>
    <row r="65" spans="2:11" x14ac:dyDescent="0.2">
      <c r="B65" s="8">
        <v>42339</v>
      </c>
      <c r="C65" s="11">
        <v>0.12218080000000001</v>
      </c>
      <c r="D65" s="11">
        <v>1.5645579999999999E-2</v>
      </c>
      <c r="E65" s="11">
        <v>3.4636680000000003E-2</v>
      </c>
      <c r="F65" s="11">
        <v>1.0533870000000001E-2</v>
      </c>
      <c r="G65" s="11">
        <v>2.9744989999999999E-2</v>
      </c>
      <c r="H65" s="11">
        <v>9.5986279999999993E-2</v>
      </c>
      <c r="I65" s="11">
        <v>2.1097870000000001E-5</v>
      </c>
      <c r="J65" s="11">
        <v>1.0096839E-3</v>
      </c>
      <c r="K65" s="11">
        <v>7.2938359999999997E-3</v>
      </c>
    </row>
    <row r="66" spans="2:11" x14ac:dyDescent="0.2">
      <c r="B66" s="7">
        <v>42370</v>
      </c>
      <c r="C66" s="12">
        <v>0.11294431000000001</v>
      </c>
      <c r="D66" s="12">
        <v>1.4355244E-2</v>
      </c>
      <c r="E66" s="12">
        <v>3.1816539999999997E-2</v>
      </c>
      <c r="F66" s="12">
        <v>8.868796E-3</v>
      </c>
      <c r="G66" s="12">
        <v>2.7757110000000002E-2</v>
      </c>
      <c r="H66" s="10">
        <v>8.9923699999999995E-2</v>
      </c>
      <c r="I66" s="10">
        <v>1.5181099999999999E-5</v>
      </c>
      <c r="J66" s="10">
        <v>8.6228620000000005E-4</v>
      </c>
      <c r="K66" s="10">
        <v>6.7646959999999997E-3</v>
      </c>
    </row>
    <row r="67" spans="2:11" x14ac:dyDescent="0.2">
      <c r="B67" s="7">
        <v>42401</v>
      </c>
      <c r="C67" s="12">
        <v>0.10351264</v>
      </c>
      <c r="D67" s="12">
        <v>1.4361855999999999E-2</v>
      </c>
      <c r="E67" s="12">
        <v>2.7691219999999999E-2</v>
      </c>
      <c r="F67" s="12">
        <v>5.3918969999999997E-3</v>
      </c>
      <c r="G67" s="12">
        <v>2.602001E-2</v>
      </c>
      <c r="H67" s="10">
        <v>8.5743249999999993E-2</v>
      </c>
      <c r="I67" s="10">
        <v>1.2402290000000001E-5</v>
      </c>
      <c r="J67" s="10">
        <v>7.1933299999999995E-4</v>
      </c>
      <c r="K67" s="10">
        <v>5.9779050000000004E-3</v>
      </c>
    </row>
    <row r="68" spans="2:11" x14ac:dyDescent="0.2">
      <c r="B68" s="7">
        <v>42430</v>
      </c>
      <c r="C68" s="12">
        <v>0.12180256</v>
      </c>
      <c r="D68" s="12">
        <v>2.6816507E-2</v>
      </c>
      <c r="E68" s="12">
        <v>2.7596389999999998E-2</v>
      </c>
      <c r="F68" s="12">
        <v>3.301722E-3</v>
      </c>
      <c r="G68" s="12">
        <v>2.8008709999999999E-2</v>
      </c>
      <c r="H68" s="10">
        <v>0.10436384</v>
      </c>
      <c r="I68" s="10">
        <v>9.5887390000000002E-6</v>
      </c>
      <c r="J68" s="10">
        <v>6.9997790000000005E-4</v>
      </c>
      <c r="K68" s="10">
        <v>6.0856529999999999E-3</v>
      </c>
    </row>
    <row r="69" spans="2:11" x14ac:dyDescent="0.2">
      <c r="B69" s="7">
        <v>42461</v>
      </c>
      <c r="C69" s="12">
        <v>0.13153555</v>
      </c>
      <c r="D69" s="12">
        <v>2.6043651000000001E-2</v>
      </c>
      <c r="E69" s="12">
        <v>3.1296400000000002E-2</v>
      </c>
      <c r="F69" s="12">
        <v>4.0997070000000002E-3</v>
      </c>
      <c r="G69" s="12">
        <v>3.2620259999999998E-2</v>
      </c>
      <c r="H69" s="10">
        <v>0.11015663000000001</v>
      </c>
      <c r="I69" s="10">
        <v>9.8550650000000008E-6</v>
      </c>
      <c r="J69" s="10">
        <v>6.9313960000000005E-4</v>
      </c>
      <c r="K69" s="10">
        <v>6.4944879999999997E-3</v>
      </c>
    </row>
    <row r="70" spans="2:11" x14ac:dyDescent="0.2">
      <c r="B70" s="7">
        <v>42491</v>
      </c>
      <c r="C70" s="12">
        <v>0.12634387999999999</v>
      </c>
      <c r="D70" s="12">
        <v>2.2158404E-2</v>
      </c>
      <c r="E70" s="12">
        <v>3.1110390000000002E-2</v>
      </c>
      <c r="F70" s="12">
        <v>5.7303340000000001E-3</v>
      </c>
      <c r="G70" s="12">
        <v>3.2449680000000002E-2</v>
      </c>
      <c r="H70" s="10">
        <v>0.10462191</v>
      </c>
      <c r="I70" s="10">
        <v>6.6631800000000003E-6</v>
      </c>
      <c r="J70" s="10">
        <v>6.6298639999999999E-4</v>
      </c>
      <c r="K70" s="10">
        <v>6.346679E-3</v>
      </c>
    </row>
    <row r="71" spans="2:11" x14ac:dyDescent="0.2">
      <c r="B71" s="7">
        <v>42522</v>
      </c>
      <c r="C71" s="12">
        <v>0.11867806</v>
      </c>
      <c r="D71" s="12">
        <v>1.8887737000000002E-2</v>
      </c>
      <c r="E71" s="12">
        <v>2.9935409999999999E-2</v>
      </c>
      <c r="F71" s="12">
        <v>3.639789E-3</v>
      </c>
      <c r="G71" s="12">
        <v>3.1704660000000003E-2</v>
      </c>
      <c r="H71" s="10">
        <v>9.7764470000000006E-2</v>
      </c>
      <c r="I71" s="10">
        <v>3.3764279999999999E-6</v>
      </c>
      <c r="J71" s="10">
        <v>6.2801559999999998E-4</v>
      </c>
      <c r="K71" s="10">
        <v>5.8581019999999996E-3</v>
      </c>
    </row>
    <row r="72" spans="2:11" x14ac:dyDescent="0.2">
      <c r="B72" s="7">
        <v>42552</v>
      </c>
      <c r="C72" s="12">
        <v>0.12304455</v>
      </c>
      <c r="D72" s="12">
        <v>1.8067293000000002E-2</v>
      </c>
      <c r="E72" s="12">
        <v>3.2912049999999998E-2</v>
      </c>
      <c r="F72" s="12">
        <v>3.769826E-3</v>
      </c>
      <c r="G72" s="12">
        <v>3.3217980000000001E-2</v>
      </c>
      <c r="H72" s="10">
        <v>9.9701540000000005E-2</v>
      </c>
      <c r="I72" s="10">
        <v>3.3993019999999998E-6</v>
      </c>
      <c r="J72" s="10">
        <v>6.9345769999999999E-4</v>
      </c>
      <c r="K72" s="10">
        <v>6.2581160000000002E-3</v>
      </c>
    </row>
    <row r="73" spans="2:11" x14ac:dyDescent="0.2">
      <c r="B73" s="7">
        <v>42583</v>
      </c>
      <c r="C73" s="12">
        <v>0.12350031</v>
      </c>
      <c r="D73" s="12">
        <v>1.3100646000000001E-2</v>
      </c>
      <c r="E73" s="12">
        <v>3.606446E-2</v>
      </c>
      <c r="F73" s="12">
        <v>6.4475460000000002E-3</v>
      </c>
      <c r="G73" s="12">
        <v>3.479003E-2</v>
      </c>
      <c r="H73" s="10">
        <v>9.6952999999999998E-2</v>
      </c>
      <c r="I73" s="10">
        <v>3.4259009999999999E-6</v>
      </c>
      <c r="J73" s="10">
        <v>7.674019E-4</v>
      </c>
      <c r="K73" s="10">
        <v>6.8586539999999996E-3</v>
      </c>
    </row>
    <row r="74" spans="2:11" x14ac:dyDescent="0.2">
      <c r="B74" s="7">
        <v>42614</v>
      </c>
      <c r="C74" s="12">
        <v>0.10094127</v>
      </c>
      <c r="D74" s="12">
        <v>8.227481E-3</v>
      </c>
      <c r="E74" s="12">
        <v>2.9513190000000002E-2</v>
      </c>
      <c r="F74" s="12">
        <v>4.1085569999999997E-3</v>
      </c>
      <c r="G74" s="12">
        <v>2.9547750000000001E-2</v>
      </c>
      <c r="H74" s="10">
        <v>8.0965179999999998E-2</v>
      </c>
      <c r="I74" s="10">
        <v>0</v>
      </c>
      <c r="J74" s="10">
        <v>6.8072810000000005E-4</v>
      </c>
      <c r="K74" s="10">
        <v>5.7982830000000004E-3</v>
      </c>
    </row>
    <row r="75" spans="2:11" x14ac:dyDescent="0.2">
      <c r="B75" s="7">
        <v>42644</v>
      </c>
      <c r="C75" s="12">
        <v>0.10669219000000001</v>
      </c>
      <c r="D75" s="12">
        <v>8.3922779999999995E-3</v>
      </c>
      <c r="E75" s="12">
        <v>3.3221649999999998E-2</v>
      </c>
      <c r="F75" s="12">
        <v>4.6481939999999996E-3</v>
      </c>
      <c r="G75" s="12">
        <v>3.096314E-2</v>
      </c>
      <c r="H75" s="10">
        <v>8.3242040000000003E-2</v>
      </c>
      <c r="I75" s="10">
        <v>0</v>
      </c>
      <c r="J75" s="10">
        <v>6.8783349999999995E-4</v>
      </c>
      <c r="K75" s="10">
        <v>6.541509E-3</v>
      </c>
    </row>
    <row r="76" spans="2:11" x14ac:dyDescent="0.2">
      <c r="B76" s="7">
        <v>42675</v>
      </c>
      <c r="C76" s="12">
        <v>0.10646638999999999</v>
      </c>
      <c r="D76" s="12">
        <v>1.2867922E-2</v>
      </c>
      <c r="E76" s="12">
        <v>3.0566780000000002E-2</v>
      </c>
      <c r="F76" s="12">
        <v>4.1314339999999998E-3</v>
      </c>
      <c r="G76" s="12">
        <v>3.0493909999999999E-2</v>
      </c>
      <c r="H76" s="10">
        <v>8.6199040000000005E-2</v>
      </c>
      <c r="I76" s="10">
        <v>1.457296E-5</v>
      </c>
      <c r="J76" s="10">
        <v>6.6306959999999995E-4</v>
      </c>
      <c r="K76" s="10">
        <v>6.0186320000000003E-3</v>
      </c>
    </row>
    <row r="77" spans="2:11" x14ac:dyDescent="0.2">
      <c r="B77" s="8">
        <v>42705</v>
      </c>
      <c r="C77" s="11">
        <v>0.12192608000000001</v>
      </c>
      <c r="D77" s="11">
        <v>1.721429E-2</v>
      </c>
      <c r="E77" s="11">
        <v>3.6714629999999998E-2</v>
      </c>
      <c r="F77" s="11">
        <v>4.6047500000000003E-3</v>
      </c>
      <c r="G77" s="11">
        <v>3.359036E-2</v>
      </c>
      <c r="H77" s="11">
        <v>9.4431840000000003E-2</v>
      </c>
      <c r="I77" s="11">
        <v>1.451458E-5</v>
      </c>
      <c r="J77" s="11">
        <v>6.6041329999999999E-4</v>
      </c>
      <c r="K77" s="11">
        <v>7.1302859999999996E-3</v>
      </c>
    </row>
    <row r="78" spans="2:11" x14ac:dyDescent="0.2">
      <c r="B78" s="7">
        <v>42736</v>
      </c>
      <c r="C78" s="12">
        <v>0.11997785</v>
      </c>
      <c r="D78" s="12">
        <v>1.5754816000000001E-2</v>
      </c>
      <c r="E78" s="12">
        <v>3.7636299999999998E-2</v>
      </c>
      <c r="F78" s="12">
        <v>4.6270829999999997E-3</v>
      </c>
      <c r="G78" s="12">
        <v>3.5146770000000001E-2</v>
      </c>
      <c r="H78" s="12">
        <v>9.0033799999999997E-2</v>
      </c>
      <c r="I78" s="12">
        <v>1.4665869999999999E-5</v>
      </c>
      <c r="J78" s="12">
        <v>6.7829670000000002E-4</v>
      </c>
      <c r="K78" s="12">
        <v>6.9039610000000001E-3</v>
      </c>
    </row>
    <row r="79" spans="2:11" x14ac:dyDescent="0.2">
      <c r="B79" s="7">
        <v>42767</v>
      </c>
      <c r="C79" s="12">
        <v>0.11525899000000001</v>
      </c>
      <c r="D79" s="12">
        <v>1.5161687E-2</v>
      </c>
      <c r="E79" s="12">
        <v>3.4694620000000002E-2</v>
      </c>
      <c r="F79" s="12">
        <v>8.4219020000000002E-3</v>
      </c>
      <c r="G79" s="12">
        <v>3.4622960000000001E-2</v>
      </c>
      <c r="H79" s="12">
        <v>8.63839E-2</v>
      </c>
      <c r="I79" s="12">
        <v>1.8857819999999999E-5</v>
      </c>
      <c r="J79" s="12">
        <v>6.185365E-4</v>
      </c>
      <c r="K79" s="12">
        <v>6.4757749999999996E-3</v>
      </c>
    </row>
    <row r="80" spans="2:11" x14ac:dyDescent="0.2">
      <c r="B80" s="7">
        <v>42795</v>
      </c>
      <c r="C80" s="12">
        <v>0.13501091000000001</v>
      </c>
      <c r="D80" s="12">
        <v>2.6364749999999999E-2</v>
      </c>
      <c r="E80" s="12">
        <v>3.6138190000000001E-2</v>
      </c>
      <c r="F80" s="12">
        <v>8.815725E-3</v>
      </c>
      <c r="G80" s="12">
        <v>4.0357650000000002E-2</v>
      </c>
      <c r="H80" s="12">
        <v>0.10398317</v>
      </c>
      <c r="I80" s="12">
        <v>1.9625389999999999E-5</v>
      </c>
      <c r="J80" s="12">
        <v>6.9473880000000003E-4</v>
      </c>
      <c r="K80" s="12">
        <v>6.7589850000000003E-3</v>
      </c>
    </row>
    <row r="81" spans="2:11" x14ac:dyDescent="0.2">
      <c r="B81" s="7">
        <v>42826</v>
      </c>
      <c r="C81" s="12">
        <v>0.13603551999999999</v>
      </c>
      <c r="D81" s="12">
        <v>2.5391071000000001E-2</v>
      </c>
      <c r="E81" s="12">
        <v>3.6508069999999997E-2</v>
      </c>
      <c r="F81" s="12">
        <v>8.8113080000000003E-3</v>
      </c>
      <c r="G81" s="12">
        <v>4.2390419999999998E-2</v>
      </c>
      <c r="H81" s="12">
        <v>0.10433844</v>
      </c>
      <c r="I81" s="12">
        <v>2.036826E-5</v>
      </c>
      <c r="J81" s="12">
        <v>6.6400520000000002E-4</v>
      </c>
      <c r="K81" s="12">
        <v>6.8722499999999999E-3</v>
      </c>
    </row>
    <row r="82" spans="2:11" x14ac:dyDescent="0.2">
      <c r="B82" s="7">
        <v>42856</v>
      </c>
      <c r="C82" s="12">
        <v>0.12821877000000001</v>
      </c>
      <c r="D82" s="12">
        <v>2.0971969E-2</v>
      </c>
      <c r="E82" s="12">
        <v>3.5208570000000002E-2</v>
      </c>
      <c r="F82" s="12">
        <v>9.4627019999999999E-3</v>
      </c>
      <c r="G82" s="12">
        <v>4.1982230000000002E-2</v>
      </c>
      <c r="H82" s="12">
        <v>9.8120219999999994E-2</v>
      </c>
      <c r="I82" s="12">
        <v>4.2548119999999998E-6</v>
      </c>
      <c r="J82" s="12">
        <v>5.9567370000000004E-4</v>
      </c>
      <c r="K82" s="12">
        <v>6.3864730000000001E-3</v>
      </c>
    </row>
    <row r="83" spans="2:11" x14ac:dyDescent="0.2">
      <c r="B83" s="7">
        <v>42887</v>
      </c>
      <c r="C83" s="12">
        <v>0.11695809</v>
      </c>
      <c r="D83" s="12">
        <v>1.6121949999999999E-2</v>
      </c>
      <c r="E83" s="12">
        <v>3.3621289999999998E-2</v>
      </c>
      <c r="F83" s="12">
        <v>1.080189E-2</v>
      </c>
      <c r="G83" s="12">
        <v>4.0549849999999998E-2</v>
      </c>
      <c r="H83" s="12">
        <v>8.8014380000000003E-2</v>
      </c>
      <c r="I83" s="12">
        <v>4.6221189999999996E-6</v>
      </c>
      <c r="J83" s="12">
        <v>4.6683400000000001E-4</v>
      </c>
      <c r="K83" s="12">
        <v>5.7314269999999999E-3</v>
      </c>
    </row>
    <row r="84" spans="2:11" x14ac:dyDescent="0.2">
      <c r="B84" s="7">
        <v>42917</v>
      </c>
      <c r="C84" s="12">
        <v>0.11626941</v>
      </c>
      <c r="D84" s="12">
        <v>1.4752605E-2</v>
      </c>
      <c r="E84" s="12">
        <v>3.5089960000000003E-2</v>
      </c>
      <c r="F84" s="12">
        <v>1.071629E-2</v>
      </c>
      <c r="G84" s="12">
        <v>4.068886E-2</v>
      </c>
      <c r="H84" s="12">
        <v>8.7127700000000002E-2</v>
      </c>
      <c r="I84" s="12">
        <v>4.7208340000000003E-6</v>
      </c>
      <c r="J84" s="12">
        <v>4.6264169999999999E-4</v>
      </c>
      <c r="K84" s="12">
        <v>5.9765749999999996E-3</v>
      </c>
    </row>
    <row r="85" spans="2:11" x14ac:dyDescent="0.2">
      <c r="B85" s="7">
        <v>42948</v>
      </c>
      <c r="C85" s="12">
        <v>0.12084468</v>
      </c>
      <c r="D85" s="12">
        <v>1.4669678E-2</v>
      </c>
      <c r="E85" s="12">
        <v>3.7595589999999998E-2</v>
      </c>
      <c r="F85" s="12">
        <v>1.433595E-2</v>
      </c>
      <c r="G85" s="12">
        <v>4.1595529999999999E-2</v>
      </c>
      <c r="H85" s="12">
        <v>8.9972090000000005E-2</v>
      </c>
      <c r="I85" s="12">
        <v>0</v>
      </c>
      <c r="J85" s="12">
        <v>5.3203579999999999E-4</v>
      </c>
      <c r="K85" s="12">
        <v>6.6117540000000001E-3</v>
      </c>
    </row>
    <row r="86" spans="2:11" x14ac:dyDescent="0.2">
      <c r="B86" s="7">
        <v>42979</v>
      </c>
      <c r="C86" s="12">
        <v>9.9699549999999998E-2</v>
      </c>
      <c r="D86" s="12">
        <v>7.1038630000000002E-3</v>
      </c>
      <c r="E86" s="12">
        <v>3.3182450000000002E-2</v>
      </c>
      <c r="F86" s="12">
        <v>8.1495590000000007E-3</v>
      </c>
      <c r="G86" s="12">
        <v>3.6368629999999999E-2</v>
      </c>
      <c r="H86" s="12">
        <v>7.4651930000000005E-2</v>
      </c>
      <c r="I86" s="12">
        <v>0</v>
      </c>
      <c r="J86" s="12">
        <v>5.0075599999999999E-4</v>
      </c>
      <c r="K86" s="12">
        <v>5.8077880000000004E-3</v>
      </c>
    </row>
    <row r="87" spans="2:11" x14ac:dyDescent="0.2">
      <c r="B87" s="7">
        <v>43009</v>
      </c>
      <c r="C87" s="12">
        <v>0.10150387</v>
      </c>
      <c r="D87" s="12">
        <v>6.8237899999999997E-3</v>
      </c>
      <c r="E87" s="12">
        <v>3.6170149999999998E-2</v>
      </c>
      <c r="F87" s="12">
        <v>7.7376900000000002E-3</v>
      </c>
      <c r="G87" s="12">
        <v>3.5195320000000002E-2</v>
      </c>
      <c r="H87" s="12">
        <v>7.409702E-2</v>
      </c>
      <c r="I87" s="12">
        <v>0</v>
      </c>
      <c r="J87" s="12">
        <v>5.0264519999999998E-4</v>
      </c>
      <c r="K87" s="12">
        <v>6.1535959999999999E-3</v>
      </c>
    </row>
    <row r="88" spans="2:11" x14ac:dyDescent="0.2">
      <c r="B88" s="7">
        <v>43040</v>
      </c>
      <c r="C88" s="12">
        <v>0.10174099</v>
      </c>
      <c r="D88" s="12">
        <v>1.0904525999999999E-2</v>
      </c>
      <c r="E88" s="12">
        <v>3.3253100000000001E-2</v>
      </c>
      <c r="F88" s="12">
        <v>6.8425639999999998E-3</v>
      </c>
      <c r="G88" s="12">
        <v>3.4596710000000003E-2</v>
      </c>
      <c r="H88" s="12">
        <v>7.7644169999999998E-2</v>
      </c>
      <c r="I88" s="12">
        <v>0</v>
      </c>
      <c r="J88" s="12">
        <v>5.0839370000000002E-4</v>
      </c>
      <c r="K88" s="12">
        <v>5.6908970000000003E-3</v>
      </c>
    </row>
    <row r="89" spans="2:11" x14ac:dyDescent="0.2">
      <c r="B89" s="8">
        <v>43070</v>
      </c>
      <c r="C89" s="11">
        <v>0.11515071</v>
      </c>
      <c r="D89" s="11">
        <v>1.4943222000000001E-2</v>
      </c>
      <c r="E89" s="11">
        <v>3.884522E-2</v>
      </c>
      <c r="F89" s="11">
        <v>9.9297810000000004E-3</v>
      </c>
      <c r="G89" s="11">
        <v>3.6315500000000001E-2</v>
      </c>
      <c r="H89" s="11">
        <v>8.4400580000000003E-2</v>
      </c>
      <c r="I89" s="11">
        <v>0</v>
      </c>
      <c r="J89" s="11">
        <v>5.7238060000000003E-4</v>
      </c>
      <c r="K89" s="11">
        <v>6.4903870000000002E-3</v>
      </c>
    </row>
    <row r="90" spans="2:11" x14ac:dyDescent="0.2">
      <c r="B90" s="7">
        <v>43101</v>
      </c>
      <c r="C90" s="12">
        <v>0.10753812</v>
      </c>
      <c r="D90" s="12">
        <v>1.3477787E-2</v>
      </c>
      <c r="E90" s="12">
        <v>3.6074389999999998E-2</v>
      </c>
      <c r="F90" s="12">
        <v>6.7084459999999999E-3</v>
      </c>
      <c r="G90" s="12">
        <v>3.5130540000000002E-2</v>
      </c>
      <c r="H90" s="12">
        <v>7.9344380000000006E-2</v>
      </c>
      <c r="I90" s="12">
        <v>0</v>
      </c>
      <c r="J90" s="12">
        <v>5.2774470000000004E-4</v>
      </c>
      <c r="K90" s="12">
        <v>6.0893609999999997E-3</v>
      </c>
    </row>
    <row r="91" spans="2:11" x14ac:dyDescent="0.2">
      <c r="B91" s="7">
        <v>43132</v>
      </c>
      <c r="C91" s="12">
        <v>0.10241935000000001</v>
      </c>
      <c r="D91" s="12">
        <v>1.3085328E-2</v>
      </c>
      <c r="E91" s="12">
        <v>3.2689910000000003E-2</v>
      </c>
      <c r="F91" s="12">
        <v>7.1592089999999997E-3</v>
      </c>
      <c r="G91" s="12">
        <v>3.450052E-2</v>
      </c>
      <c r="H91" s="12">
        <v>7.7513009999999993E-2</v>
      </c>
      <c r="I91" s="12">
        <v>0</v>
      </c>
      <c r="J91" s="12">
        <v>4.8907390000000001E-4</v>
      </c>
      <c r="K91" s="12">
        <v>5.6035379999999999E-3</v>
      </c>
    </row>
    <row r="92" spans="2:11" x14ac:dyDescent="0.2">
      <c r="B92" s="7">
        <v>43160</v>
      </c>
      <c r="C92" s="12">
        <v>0.12116565</v>
      </c>
      <c r="D92" s="12">
        <v>2.2921341000000001E-2</v>
      </c>
      <c r="E92" s="12">
        <v>3.3730959999999997E-2</v>
      </c>
      <c r="F92" s="12">
        <v>7.1884770000000004E-3</v>
      </c>
      <c r="G92" s="12">
        <v>4.0193060000000003E-2</v>
      </c>
      <c r="H92" s="12">
        <v>9.4967529999999994E-2</v>
      </c>
      <c r="I92" s="12">
        <v>0</v>
      </c>
      <c r="J92" s="12">
        <v>5.1115670000000005E-4</v>
      </c>
      <c r="K92" s="12">
        <v>6.004746E-3</v>
      </c>
    </row>
    <row r="93" spans="2:11" x14ac:dyDescent="0.2">
      <c r="B93" s="7">
        <v>43191</v>
      </c>
      <c r="C93" s="12">
        <v>0.12409916</v>
      </c>
      <c r="D93" s="12">
        <v>2.2192614999999999E-2</v>
      </c>
      <c r="E93" s="12">
        <v>3.4992870000000002E-2</v>
      </c>
      <c r="F93" s="12">
        <v>6.5019789999999997E-3</v>
      </c>
      <c r="G93" s="12">
        <v>4.2491340000000002E-2</v>
      </c>
      <c r="H93" s="12">
        <v>9.7364519999999996E-2</v>
      </c>
      <c r="I93" s="12">
        <v>0</v>
      </c>
      <c r="J93" s="12">
        <v>5.7257059999999999E-4</v>
      </c>
      <c r="K93" s="12">
        <v>6.1221009999999996E-3</v>
      </c>
    </row>
    <row r="94" spans="2:11" x14ac:dyDescent="0.2">
      <c r="B94" s="7">
        <v>43221</v>
      </c>
      <c r="C94" s="12">
        <v>0.12089603</v>
      </c>
      <c r="D94" s="12">
        <v>1.8784555000000001E-2</v>
      </c>
      <c r="E94" s="12">
        <v>3.494763E-2</v>
      </c>
      <c r="F94" s="12">
        <v>7.2434300000000004E-3</v>
      </c>
      <c r="G94" s="12">
        <v>4.3213269999999998E-2</v>
      </c>
      <c r="H94" s="12">
        <v>9.4225039999999996E-2</v>
      </c>
      <c r="I94" s="12">
        <v>0</v>
      </c>
      <c r="J94" s="12">
        <v>5.9903929999999999E-4</v>
      </c>
      <c r="K94" s="12">
        <v>6.0288640000000001E-3</v>
      </c>
    </row>
    <row r="95" spans="2:11" x14ac:dyDescent="0.2">
      <c r="B95" s="7">
        <v>43252</v>
      </c>
      <c r="C95" s="12">
        <v>0.11539436</v>
      </c>
      <c r="D95" s="12">
        <v>1.5318323999999999E-2</v>
      </c>
      <c r="E95" s="12">
        <v>3.4581939999999999E-2</v>
      </c>
      <c r="F95" s="12">
        <v>7.6040600000000002E-3</v>
      </c>
      <c r="G95" s="12">
        <v>4.2830689999999998E-2</v>
      </c>
      <c r="H95" s="12">
        <v>8.7529339999999997E-2</v>
      </c>
      <c r="I95" s="12">
        <v>0</v>
      </c>
      <c r="J95" s="12">
        <v>5.8959020000000004E-4</v>
      </c>
      <c r="K95" s="12">
        <v>5.8738610000000002E-3</v>
      </c>
    </row>
    <row r="96" spans="2:11" x14ac:dyDescent="0.2">
      <c r="B96" s="7">
        <v>43282</v>
      </c>
      <c r="C96" s="12">
        <v>0.12095863</v>
      </c>
      <c r="D96" s="12">
        <v>1.4178886999999999E-2</v>
      </c>
      <c r="E96" s="12">
        <v>3.8679209999999999E-2</v>
      </c>
      <c r="F96" s="12">
        <v>7.8085819999999997E-3</v>
      </c>
      <c r="G96" s="12">
        <v>4.580447E-2</v>
      </c>
      <c r="H96" s="12">
        <v>8.9459789999999997E-2</v>
      </c>
      <c r="I96" s="12">
        <v>0</v>
      </c>
      <c r="J96" s="12">
        <v>7.2189430000000005E-4</v>
      </c>
      <c r="K96" s="12">
        <v>6.3868359999999999E-3</v>
      </c>
    </row>
    <row r="97" spans="2:15" x14ac:dyDescent="0.2">
      <c r="B97" s="7">
        <v>43313</v>
      </c>
      <c r="C97" s="12">
        <v>0.12990689999999999</v>
      </c>
      <c r="D97" s="12">
        <v>1.4683921000000001E-2</v>
      </c>
      <c r="E97" s="12">
        <v>4.3707570000000001E-2</v>
      </c>
      <c r="F97" s="12">
        <v>1.2857449999999999E-2</v>
      </c>
      <c r="G97" s="12">
        <v>4.8298720000000003E-2</v>
      </c>
      <c r="H97" s="12">
        <v>9.3055529999999997E-2</v>
      </c>
      <c r="I97" s="12">
        <v>0</v>
      </c>
      <c r="J97" s="12">
        <v>7.4391129999999998E-4</v>
      </c>
      <c r="K97" s="12">
        <v>7.4668709999999999E-3</v>
      </c>
    </row>
    <row r="98" spans="2:15" x14ac:dyDescent="0.2">
      <c r="B98" s="7">
        <v>43344</v>
      </c>
      <c r="C98" s="12">
        <v>0.10912114000000001</v>
      </c>
      <c r="D98" s="12">
        <v>8.1849220000000007E-3</v>
      </c>
      <c r="E98" s="12">
        <v>3.8118190000000003E-2</v>
      </c>
      <c r="F98" s="12">
        <v>8.2853509999999998E-3</v>
      </c>
      <c r="G98" s="12">
        <v>4.3173089999999997E-2</v>
      </c>
      <c r="H98" s="12">
        <v>7.8791730000000004E-2</v>
      </c>
      <c r="I98" s="12">
        <v>0</v>
      </c>
      <c r="J98" s="12">
        <v>6.9184070000000001E-4</v>
      </c>
      <c r="K98" s="12">
        <v>6.377209E-3</v>
      </c>
    </row>
    <row r="99" spans="2:15" x14ac:dyDescent="0.2">
      <c r="B99" s="7">
        <v>43374</v>
      </c>
      <c r="C99" s="12">
        <v>0.11857433000000001</v>
      </c>
      <c r="D99" s="12">
        <v>8.8731039999999997E-3</v>
      </c>
      <c r="E99" s="12">
        <v>4.461263E-2</v>
      </c>
      <c r="F99" s="12">
        <v>7.6950040000000001E-3</v>
      </c>
      <c r="G99" s="12">
        <v>4.4658610000000001E-2</v>
      </c>
      <c r="H99" s="12">
        <v>7.9708520000000005E-2</v>
      </c>
      <c r="I99" s="12">
        <v>0</v>
      </c>
      <c r="J99" s="12">
        <v>8.8501170000000002E-4</v>
      </c>
      <c r="K99" s="12">
        <v>7.436397E-3</v>
      </c>
    </row>
    <row r="100" spans="2:15" x14ac:dyDescent="0.2">
      <c r="B100" s="7">
        <v>43405</v>
      </c>
      <c r="C100" s="12">
        <v>0.11555144000000001</v>
      </c>
      <c r="D100" s="12">
        <v>1.2382384999999999E-2</v>
      </c>
      <c r="E100" s="12">
        <v>4.0505090000000001E-2</v>
      </c>
      <c r="F100" s="12">
        <v>8.4473050000000004E-3</v>
      </c>
      <c r="G100" s="12">
        <v>4.2755370000000001E-2</v>
      </c>
      <c r="H100" s="12">
        <v>8.1190899999999996E-2</v>
      </c>
      <c r="I100" s="12">
        <v>0</v>
      </c>
      <c r="J100" s="12">
        <v>8.2782419999999997E-4</v>
      </c>
      <c r="K100" s="12">
        <v>6.5934449999999999E-3</v>
      </c>
    </row>
    <row r="101" spans="2:15" ht="13.5" thickBot="1" x14ac:dyDescent="0.25">
      <c r="B101" s="29">
        <v>43435</v>
      </c>
      <c r="C101" s="30">
        <v>0.13218089999999999</v>
      </c>
      <c r="D101" s="30">
        <v>1.6436467999999999E-2</v>
      </c>
      <c r="E101" s="30">
        <v>4.8281409999999997E-2</v>
      </c>
      <c r="F101" s="30">
        <v>1.1531949999999999E-2</v>
      </c>
      <c r="G101" s="30">
        <v>4.5076810000000002E-2</v>
      </c>
      <c r="H101" s="30">
        <v>8.6816939999999995E-2</v>
      </c>
      <c r="I101" s="30">
        <v>0</v>
      </c>
      <c r="J101" s="30">
        <v>9.303661E-4</v>
      </c>
      <c r="K101" s="30">
        <v>7.8047380000000003E-3</v>
      </c>
    </row>
    <row r="102" spans="2:15" x14ac:dyDescent="0.2">
      <c r="B102" s="35" t="s">
        <v>80</v>
      </c>
      <c r="C102" s="35"/>
      <c r="D102" s="35"/>
      <c r="E102" s="35"/>
      <c r="F102" s="35"/>
      <c r="G102" s="35"/>
      <c r="H102" s="35"/>
      <c r="I102" s="35"/>
      <c r="J102" s="35"/>
      <c r="K102" s="35"/>
      <c r="N102" s="31"/>
      <c r="O102" s="31"/>
    </row>
    <row r="103" spans="2:15" x14ac:dyDescent="0.2">
      <c r="B103" s="7">
        <v>42005</v>
      </c>
      <c r="C103" s="12">
        <v>0.15583855999999999</v>
      </c>
      <c r="D103" s="12">
        <v>1.5206327E-2</v>
      </c>
      <c r="E103" s="12">
        <v>3.7647750000000001E-2</v>
      </c>
      <c r="F103" s="10">
        <v>0.15583859999999999</v>
      </c>
      <c r="G103" s="10">
        <v>3.6903739999999997E-2</v>
      </c>
      <c r="H103" s="10">
        <v>0.11050088</v>
      </c>
      <c r="I103" s="10">
        <v>0</v>
      </c>
      <c r="J103" s="10">
        <v>1.4196780000000001E-4</v>
      </c>
      <c r="K103" s="10">
        <v>7.2640179999999997E-3</v>
      </c>
      <c r="N103" s="31"/>
      <c r="O103" s="31"/>
    </row>
    <row r="104" spans="2:15" x14ac:dyDescent="0.2">
      <c r="B104" s="7">
        <v>42036</v>
      </c>
      <c r="C104" s="12">
        <v>0.15602817999999999</v>
      </c>
      <c r="D104" s="12">
        <v>1.4890072000000001E-2</v>
      </c>
      <c r="E104" s="12">
        <v>3.764108E-2</v>
      </c>
      <c r="F104" s="10">
        <v>0.15602820000000001</v>
      </c>
      <c r="G104" s="10">
        <v>3.7221190000000001E-2</v>
      </c>
      <c r="H104" s="10">
        <v>0.1106803</v>
      </c>
      <c r="I104" s="10">
        <v>0</v>
      </c>
      <c r="J104" s="10">
        <v>1.461635E-4</v>
      </c>
      <c r="K104" s="10">
        <v>7.3772689999999997E-3</v>
      </c>
    </row>
    <row r="105" spans="2:15" x14ac:dyDescent="0.2">
      <c r="B105" s="7">
        <v>42064</v>
      </c>
      <c r="C105" s="12">
        <v>0.15625144999999999</v>
      </c>
      <c r="D105" s="12">
        <v>1.4195030000000001E-2</v>
      </c>
      <c r="E105" s="12">
        <v>3.7812600000000002E-2</v>
      </c>
      <c r="F105" s="10">
        <v>0.15625140000000001</v>
      </c>
      <c r="G105" s="10">
        <v>3.7766340000000002E-2</v>
      </c>
      <c r="H105" s="10">
        <v>0.11086380999999999</v>
      </c>
      <c r="I105" s="10">
        <v>0</v>
      </c>
      <c r="J105" s="10">
        <v>1.5509230000000001E-4</v>
      </c>
      <c r="K105" s="10">
        <v>7.5315010000000003E-3</v>
      </c>
    </row>
    <row r="106" spans="2:15" x14ac:dyDescent="0.2">
      <c r="B106" s="7">
        <v>42095</v>
      </c>
      <c r="C106" s="12">
        <v>0.15405466000000001</v>
      </c>
      <c r="D106" s="12">
        <v>1.3353224E-2</v>
      </c>
      <c r="E106" s="12">
        <v>3.7391279999999999E-2</v>
      </c>
      <c r="F106" s="10">
        <v>0.15405469999999999</v>
      </c>
      <c r="G106" s="10">
        <v>3.7501060000000003E-2</v>
      </c>
      <c r="H106" s="10">
        <v>0.10921834</v>
      </c>
      <c r="I106" s="10">
        <v>0</v>
      </c>
      <c r="J106" s="10">
        <v>1.576266E-4</v>
      </c>
      <c r="K106" s="10">
        <v>7.5829649999999997E-3</v>
      </c>
    </row>
    <row r="107" spans="2:15" x14ac:dyDescent="0.2">
      <c r="B107" s="7">
        <v>42125</v>
      </c>
      <c r="C107" s="12">
        <v>0.15273518</v>
      </c>
      <c r="D107" s="12">
        <v>1.4246922E-2</v>
      </c>
      <c r="E107" s="12">
        <v>3.6796269999999999E-2</v>
      </c>
      <c r="F107" s="10">
        <v>0.15273519999999999</v>
      </c>
      <c r="G107" s="10">
        <v>3.7119739999999998E-2</v>
      </c>
      <c r="H107" s="10">
        <v>0.10881970000000001</v>
      </c>
      <c r="I107" s="10">
        <v>0</v>
      </c>
      <c r="J107" s="10">
        <v>1.5606069999999999E-4</v>
      </c>
      <c r="K107" s="10">
        <v>7.4880759999999998E-3</v>
      </c>
    </row>
    <row r="108" spans="2:15" x14ac:dyDescent="0.2">
      <c r="B108" s="7">
        <v>42156</v>
      </c>
      <c r="C108" s="12">
        <v>0.15075722</v>
      </c>
      <c r="D108" s="12">
        <v>1.4266328E-2</v>
      </c>
      <c r="E108" s="12">
        <v>3.6119129999999999E-2</v>
      </c>
      <c r="F108" s="10">
        <v>0.15075720000000001</v>
      </c>
      <c r="G108" s="10">
        <v>3.6834720000000001E-2</v>
      </c>
      <c r="H108" s="10">
        <v>0.10801241</v>
      </c>
      <c r="I108" s="10">
        <v>0</v>
      </c>
      <c r="J108" s="10">
        <v>1.6820809999999999E-4</v>
      </c>
      <c r="K108" s="10">
        <v>7.4097089999999996E-3</v>
      </c>
    </row>
    <row r="109" spans="2:15" x14ac:dyDescent="0.2">
      <c r="B109" s="7">
        <v>42186</v>
      </c>
      <c r="C109" s="12">
        <v>0.14847362</v>
      </c>
      <c r="D109" s="12">
        <v>1.3347779000000001E-2</v>
      </c>
      <c r="E109" s="12">
        <v>3.5317010000000003E-2</v>
      </c>
      <c r="F109" s="10">
        <v>0.14847360000000001</v>
      </c>
      <c r="G109" s="10">
        <v>3.6059349999999997E-2</v>
      </c>
      <c r="H109" s="10">
        <v>0.10571028</v>
      </c>
      <c r="I109" s="10">
        <v>0</v>
      </c>
      <c r="J109" s="10">
        <v>2.7801900000000001E-4</v>
      </c>
      <c r="K109" s="10">
        <v>7.2944159999999997E-3</v>
      </c>
    </row>
    <row r="110" spans="2:15" x14ac:dyDescent="0.2">
      <c r="B110" s="7">
        <v>42217</v>
      </c>
      <c r="C110" s="12">
        <v>0.14846915999999999</v>
      </c>
      <c r="D110" s="12">
        <v>1.3107323000000001E-2</v>
      </c>
      <c r="E110" s="12">
        <v>3.536504E-2</v>
      </c>
      <c r="F110" s="10">
        <v>0.1484692</v>
      </c>
      <c r="G110" s="10">
        <v>3.6301899999999998E-2</v>
      </c>
      <c r="H110" s="10">
        <v>0.10555686</v>
      </c>
      <c r="I110" s="10">
        <v>0</v>
      </c>
      <c r="J110" s="10">
        <v>4.364258E-4</v>
      </c>
      <c r="K110" s="10">
        <v>7.3726870000000002E-3</v>
      </c>
    </row>
    <row r="111" spans="2:15" x14ac:dyDescent="0.2">
      <c r="B111" s="7">
        <v>42248</v>
      </c>
      <c r="C111" s="12">
        <v>0.15024629</v>
      </c>
      <c r="D111" s="12">
        <v>1.492717E-2</v>
      </c>
      <c r="E111" s="12">
        <v>3.5252779999999997E-2</v>
      </c>
      <c r="F111" s="10">
        <v>0.1502463</v>
      </c>
      <c r="G111" s="10">
        <v>3.6039500000000002E-2</v>
      </c>
      <c r="H111" s="10">
        <v>0.10825354</v>
      </c>
      <c r="I111" s="10">
        <v>2.9355300000000001E-6</v>
      </c>
      <c r="J111" s="10">
        <v>5.5481509999999999E-4</v>
      </c>
      <c r="K111" s="10">
        <v>7.2595649999999999E-3</v>
      </c>
    </row>
    <row r="112" spans="2:15" x14ac:dyDescent="0.2">
      <c r="B112" s="7">
        <v>42278</v>
      </c>
      <c r="C112" s="12">
        <v>0.14774686000000001</v>
      </c>
      <c r="D112" s="12">
        <v>1.3364216E-2</v>
      </c>
      <c r="E112" s="12">
        <v>3.4935929999999997E-2</v>
      </c>
      <c r="F112" s="10">
        <v>0.14774689999999999</v>
      </c>
      <c r="G112" s="10">
        <v>3.6206599999999999E-2</v>
      </c>
      <c r="H112" s="10">
        <v>0.10694631</v>
      </c>
      <c r="I112" s="10">
        <v>2.9619270000000001E-6</v>
      </c>
      <c r="J112" s="10">
        <v>6.6939560000000003E-4</v>
      </c>
      <c r="K112" s="10">
        <v>7.292265E-3</v>
      </c>
    </row>
    <row r="113" spans="2:11" x14ac:dyDescent="0.2">
      <c r="B113" s="7">
        <v>42309</v>
      </c>
      <c r="C113" s="12">
        <v>0.14550489</v>
      </c>
      <c r="D113" s="12">
        <v>1.2199135999999999E-2</v>
      </c>
      <c r="E113" s="12">
        <v>3.4830949999999999E-2</v>
      </c>
      <c r="F113" s="10">
        <v>0.14550489999999999</v>
      </c>
      <c r="G113" s="10">
        <v>3.6600430000000003E-2</v>
      </c>
      <c r="H113" s="10">
        <v>0.1052719</v>
      </c>
      <c r="I113" s="10">
        <v>3.0195879999999999E-6</v>
      </c>
      <c r="J113" s="10">
        <v>7.397991E-4</v>
      </c>
      <c r="K113" s="10">
        <v>7.0356400000000001E-3</v>
      </c>
    </row>
    <row r="114" spans="2:11" x14ac:dyDescent="0.2">
      <c r="B114" s="8">
        <v>42339</v>
      </c>
      <c r="C114" s="11">
        <v>0.14376995000000001</v>
      </c>
      <c r="D114" s="11">
        <v>1.0958838E-2</v>
      </c>
      <c r="E114" s="11">
        <v>3.4826559999999999E-2</v>
      </c>
      <c r="F114" s="11">
        <v>0.14376990000000001</v>
      </c>
      <c r="G114" s="11">
        <v>3.6827840000000001E-2</v>
      </c>
      <c r="H114" s="11">
        <v>0.1037714</v>
      </c>
      <c r="I114" s="11">
        <v>3.0139820000000002E-6</v>
      </c>
      <c r="J114" s="11">
        <v>7.9569120000000002E-4</v>
      </c>
      <c r="K114" s="11">
        <v>6.9140740000000001E-3</v>
      </c>
    </row>
    <row r="115" spans="2:11" x14ac:dyDescent="0.2">
      <c r="B115" s="7">
        <v>42370</v>
      </c>
      <c r="C115" s="12">
        <v>0.14309396999999999</v>
      </c>
      <c r="D115" s="12">
        <v>9.9800519999999997E-3</v>
      </c>
      <c r="E115" s="12">
        <v>3.5001530000000003E-2</v>
      </c>
      <c r="F115" s="12">
        <v>0.143094</v>
      </c>
      <c r="G115" s="12">
        <v>3.746087E-2</v>
      </c>
      <c r="H115" s="10">
        <v>0.10222038999999999</v>
      </c>
      <c r="I115" s="10">
        <v>9.1086570000000004E-6</v>
      </c>
      <c r="J115" s="10">
        <v>9.6248139999999998E-4</v>
      </c>
      <c r="K115" s="10">
        <v>6.8497100000000002E-3</v>
      </c>
    </row>
    <row r="116" spans="2:11" x14ac:dyDescent="0.2">
      <c r="B116" s="7">
        <v>42401</v>
      </c>
      <c r="C116" s="12">
        <v>0.14378909000000001</v>
      </c>
      <c r="D116" s="12">
        <v>9.3172229999999995E-3</v>
      </c>
      <c r="E116" s="12">
        <v>3.566279E-2</v>
      </c>
      <c r="F116" s="12">
        <v>0.1437891</v>
      </c>
      <c r="G116" s="12">
        <v>3.7935509999999999E-2</v>
      </c>
      <c r="H116" s="10">
        <v>0.10192205</v>
      </c>
      <c r="I116" s="10">
        <v>1.2402290000000001E-5</v>
      </c>
      <c r="J116" s="10">
        <v>1.0852006999999999E-3</v>
      </c>
      <c r="K116" s="10">
        <v>6.8925740000000003E-3</v>
      </c>
    </row>
    <row r="117" spans="2:11" x14ac:dyDescent="0.2">
      <c r="B117" s="7">
        <v>42430</v>
      </c>
      <c r="C117" s="12">
        <v>0.14506802999999999</v>
      </c>
      <c r="D117" s="12">
        <v>8.8088550000000009E-3</v>
      </c>
      <c r="E117" s="12">
        <v>3.6171920000000003E-2</v>
      </c>
      <c r="F117" s="12">
        <v>0.145068</v>
      </c>
      <c r="G117" s="12">
        <v>3.8764079999999999E-2</v>
      </c>
      <c r="H117" s="10">
        <v>0.10288078000000001</v>
      </c>
      <c r="I117" s="10">
        <v>1.5981230000000001E-5</v>
      </c>
      <c r="J117" s="10">
        <v>1.1953961000000001E-3</v>
      </c>
      <c r="K117" s="10">
        <v>6.9710129999999999E-3</v>
      </c>
    </row>
    <row r="118" spans="2:11" x14ac:dyDescent="0.2">
      <c r="B118" s="7">
        <v>42461</v>
      </c>
      <c r="C118" s="12">
        <v>0.14316453000000001</v>
      </c>
      <c r="D118" s="12">
        <v>8.2092689999999999E-3</v>
      </c>
      <c r="E118" s="12">
        <v>3.5773890000000003E-2</v>
      </c>
      <c r="F118" s="12">
        <v>0.1431645</v>
      </c>
      <c r="G118" s="12">
        <v>3.8733690000000001E-2</v>
      </c>
      <c r="H118" s="10">
        <v>0.10128379</v>
      </c>
      <c r="I118" s="10">
        <v>1.9710130000000002E-5</v>
      </c>
      <c r="J118" s="10">
        <v>1.2778734E-3</v>
      </c>
      <c r="K118" s="10">
        <v>6.9642460000000003E-3</v>
      </c>
    </row>
    <row r="119" spans="2:11" x14ac:dyDescent="0.2">
      <c r="B119" s="7">
        <v>42491</v>
      </c>
      <c r="C119" s="12">
        <v>0.14251542</v>
      </c>
      <c r="D119" s="12">
        <v>9.3251199999999992E-3</v>
      </c>
      <c r="E119" s="12">
        <v>3.538815E-2</v>
      </c>
      <c r="F119" s="12">
        <v>0.14251539999999999</v>
      </c>
      <c r="G119" s="12">
        <v>3.8536500000000001E-2</v>
      </c>
      <c r="H119" s="10">
        <v>0.10130032</v>
      </c>
      <c r="I119" s="10">
        <v>2.3321130000000001E-5</v>
      </c>
      <c r="J119" s="10">
        <v>1.2859937000000001E-3</v>
      </c>
      <c r="K119" s="10">
        <v>6.8497489999999996E-3</v>
      </c>
    </row>
    <row r="120" spans="2:11" x14ac:dyDescent="0.2">
      <c r="B120" s="7">
        <v>42522</v>
      </c>
      <c r="C120" s="12">
        <v>0.14124610000000001</v>
      </c>
      <c r="D120" s="12">
        <v>9.6903479999999997E-3</v>
      </c>
      <c r="E120" s="12">
        <v>3.4976420000000001E-2</v>
      </c>
      <c r="F120" s="12">
        <v>0.14124610000000001</v>
      </c>
      <c r="G120" s="12">
        <v>3.8356220000000003E-2</v>
      </c>
      <c r="H120" s="10">
        <v>9.9844349999999998E-2</v>
      </c>
      <c r="I120" s="10">
        <v>2.3634989999999999E-5</v>
      </c>
      <c r="J120" s="10">
        <v>1.286419E-3</v>
      </c>
      <c r="K120" s="10">
        <v>6.7933730000000001E-3</v>
      </c>
    </row>
    <row r="121" spans="2:11" x14ac:dyDescent="0.2">
      <c r="B121" s="7">
        <v>42552</v>
      </c>
      <c r="C121" s="12">
        <v>0.13795729000000001</v>
      </c>
      <c r="D121" s="12">
        <v>9.1203289999999999E-3</v>
      </c>
      <c r="E121" s="12">
        <v>3.4434930000000002E-2</v>
      </c>
      <c r="F121" s="12">
        <v>0.1379573</v>
      </c>
      <c r="G121" s="12">
        <v>3.798721E-2</v>
      </c>
      <c r="H121" s="10">
        <v>9.7186060000000005E-2</v>
      </c>
      <c r="I121" s="10">
        <v>2.0395809999999999E-5</v>
      </c>
      <c r="J121" s="10">
        <v>1.1931552000000001E-3</v>
      </c>
      <c r="K121" s="10">
        <v>6.5232609999999998E-3</v>
      </c>
    </row>
    <row r="122" spans="2:11" x14ac:dyDescent="0.2">
      <c r="B122" s="7">
        <v>42583</v>
      </c>
      <c r="C122" s="12">
        <v>0.14212694000000001</v>
      </c>
      <c r="D122" s="12">
        <v>1.2895092E-2</v>
      </c>
      <c r="E122" s="12">
        <v>3.4382339999999997E-2</v>
      </c>
      <c r="F122" s="12">
        <v>0.1421269</v>
      </c>
      <c r="G122" s="12">
        <v>3.7880190000000001E-2</v>
      </c>
      <c r="H122" s="10">
        <v>0.10105380999999999</v>
      </c>
      <c r="I122" s="10">
        <v>2.055541E-5</v>
      </c>
      <c r="J122" s="10">
        <v>1.1134179000000001E-3</v>
      </c>
      <c r="K122" s="10">
        <v>6.3653240000000003E-3</v>
      </c>
    </row>
    <row r="123" spans="2:11" x14ac:dyDescent="0.2">
      <c r="B123" s="7">
        <v>42614</v>
      </c>
      <c r="C123" s="12">
        <v>0.14478775999999999</v>
      </c>
      <c r="D123" s="12">
        <v>1.1223376E-2</v>
      </c>
      <c r="E123" s="12">
        <v>3.6113149999999997E-2</v>
      </c>
      <c r="F123" s="12">
        <v>0.14478779999999999</v>
      </c>
      <c r="G123" s="12">
        <v>4.0280450000000002E-2</v>
      </c>
      <c r="H123" s="10">
        <v>9.9790599999999993E-2</v>
      </c>
      <c r="I123" s="10">
        <v>2.0732839999999999E-5</v>
      </c>
      <c r="J123" s="10">
        <v>1.0919294000000001E-3</v>
      </c>
      <c r="K123" s="10">
        <v>6.499744E-3</v>
      </c>
    </row>
    <row r="124" spans="2:11" x14ac:dyDescent="0.2">
      <c r="B124" s="7">
        <v>42644</v>
      </c>
      <c r="C124" s="12">
        <v>0.14512222999999999</v>
      </c>
      <c r="D124" s="12">
        <v>1.0526689000000001E-2</v>
      </c>
      <c r="E124" s="12">
        <v>3.6189260000000001E-2</v>
      </c>
      <c r="F124" s="12">
        <v>0.14512220000000001</v>
      </c>
      <c r="G124" s="12">
        <v>4.1096279999999999E-2</v>
      </c>
      <c r="H124" s="10">
        <v>9.929267E-2</v>
      </c>
      <c r="I124" s="10">
        <v>2.1273200000000002E-5</v>
      </c>
      <c r="J124" s="10">
        <v>1.0849333000000001E-3</v>
      </c>
      <c r="K124" s="10">
        <v>6.5060539999999998E-3</v>
      </c>
    </row>
    <row r="125" spans="2:11" x14ac:dyDescent="0.2">
      <c r="B125" s="7">
        <v>42675</v>
      </c>
      <c r="C125" s="12">
        <v>0.14415205</v>
      </c>
      <c r="D125" s="12">
        <v>9.8658919999999994E-3</v>
      </c>
      <c r="E125" s="12">
        <v>3.6199229999999999E-2</v>
      </c>
      <c r="F125" s="12">
        <v>0.14415210000000001</v>
      </c>
      <c r="G125" s="12">
        <v>4.1624010000000003E-2</v>
      </c>
      <c r="H125" s="10">
        <v>9.8159800000000005E-2</v>
      </c>
      <c r="I125" s="10">
        <v>2.1859439999999999E-5</v>
      </c>
      <c r="J125" s="10">
        <v>9.6181520000000005E-4</v>
      </c>
      <c r="K125" s="10">
        <v>6.4339610000000002E-3</v>
      </c>
    </row>
    <row r="126" spans="2:11" x14ac:dyDescent="0.2">
      <c r="B126" s="8">
        <v>42705</v>
      </c>
      <c r="C126" s="11">
        <v>0.14334596999999999</v>
      </c>
      <c r="D126" s="11">
        <v>9.4526190000000006E-3</v>
      </c>
      <c r="E126" s="11">
        <v>3.623564E-2</v>
      </c>
      <c r="F126" s="11">
        <v>0.143346</v>
      </c>
      <c r="G126" s="11">
        <v>4.1330260000000001E-2</v>
      </c>
      <c r="H126" s="11">
        <v>9.6554600000000004E-2</v>
      </c>
      <c r="I126" s="11">
        <v>2.1771869999999999E-5</v>
      </c>
      <c r="J126" s="11">
        <v>9.4344760000000002E-4</v>
      </c>
      <c r="K126" s="11">
        <v>6.3283560000000003E-3</v>
      </c>
    </row>
    <row r="127" spans="2:11" x14ac:dyDescent="0.2">
      <c r="B127" s="7">
        <v>42736</v>
      </c>
      <c r="C127" s="12">
        <v>0.14171268000000001</v>
      </c>
      <c r="D127" s="12">
        <v>9.0011810000000005E-3</v>
      </c>
      <c r="E127" s="12">
        <v>3.5729740000000003E-2</v>
      </c>
      <c r="F127" s="12">
        <v>0.1417127</v>
      </c>
      <c r="G127" s="12">
        <v>4.1717079999999997E-2</v>
      </c>
      <c r="H127" s="12">
        <v>9.5775490000000005E-2</v>
      </c>
      <c r="I127" s="12">
        <v>1.0999410000000001E-5</v>
      </c>
      <c r="J127" s="12">
        <v>8.7995249999999999E-4</v>
      </c>
      <c r="K127" s="12">
        <v>6.3833220000000003E-3</v>
      </c>
    </row>
    <row r="128" spans="2:11" x14ac:dyDescent="0.2">
      <c r="B128" s="7">
        <v>42767</v>
      </c>
      <c r="C128" s="12">
        <v>0.13837114</v>
      </c>
      <c r="D128" s="12">
        <v>8.7123129999999993E-3</v>
      </c>
      <c r="E128" s="12">
        <v>3.466822E-2</v>
      </c>
      <c r="F128" s="12">
        <v>0.1383711</v>
      </c>
      <c r="G128" s="12">
        <v>4.2422550000000003E-2</v>
      </c>
      <c r="H128" s="12">
        <v>9.5058500000000004E-2</v>
      </c>
      <c r="I128" s="12">
        <v>1.131469E-5</v>
      </c>
      <c r="J128" s="12">
        <v>8.5991660000000005E-4</v>
      </c>
      <c r="K128" s="12">
        <v>6.2343950000000002E-3</v>
      </c>
    </row>
    <row r="129" spans="2:11" x14ac:dyDescent="0.2">
      <c r="B129" s="7">
        <v>42795</v>
      </c>
      <c r="C129" s="12">
        <v>0.1371069</v>
      </c>
      <c r="D129" s="12">
        <v>8.415367E-3</v>
      </c>
      <c r="E129" s="12">
        <v>3.483899E-2</v>
      </c>
      <c r="F129" s="12">
        <v>0.1371069</v>
      </c>
      <c r="G129" s="12">
        <v>4.360762E-2</v>
      </c>
      <c r="H129" s="12">
        <v>9.4339249999999999E-2</v>
      </c>
      <c r="I129" s="12">
        <v>7.8501559999999995E-6</v>
      </c>
      <c r="J129" s="12">
        <v>7.967909E-4</v>
      </c>
      <c r="K129" s="12">
        <v>6.0524699999999999E-3</v>
      </c>
    </row>
    <row r="130" spans="2:11" x14ac:dyDescent="0.2">
      <c r="B130" s="7">
        <v>42826</v>
      </c>
      <c r="C130" s="12">
        <v>0.13834120999999999</v>
      </c>
      <c r="D130" s="12">
        <v>8.041388E-3</v>
      </c>
      <c r="E130" s="12">
        <v>3.5791099999999999E-2</v>
      </c>
      <c r="F130" s="12">
        <v>0.1383412</v>
      </c>
      <c r="G130" s="12">
        <v>4.4903859999999997E-2</v>
      </c>
      <c r="H130" s="12">
        <v>9.5408989999999999E-2</v>
      </c>
      <c r="I130" s="12">
        <v>4.073652E-6</v>
      </c>
      <c r="J130" s="12">
        <v>7.9843570000000003E-4</v>
      </c>
      <c r="K130" s="12">
        <v>6.1104769999999996E-3</v>
      </c>
    </row>
    <row r="131" spans="2:11" x14ac:dyDescent="0.2">
      <c r="B131" s="7">
        <v>42856</v>
      </c>
      <c r="C131" s="12">
        <v>0.13544769000000001</v>
      </c>
      <c r="D131" s="12">
        <v>8.8627740000000003E-3</v>
      </c>
      <c r="E131" s="12">
        <v>3.5489390000000003E-2</v>
      </c>
      <c r="F131" s="12">
        <v>0.1354477</v>
      </c>
      <c r="G131" s="12">
        <v>4.4364929999999997E-2</v>
      </c>
      <c r="H131" s="12">
        <v>9.4363219999999998E-2</v>
      </c>
      <c r="I131" s="12">
        <v>1.276444E-5</v>
      </c>
      <c r="J131" s="12">
        <v>7.8714029999999997E-4</v>
      </c>
      <c r="K131" s="12">
        <v>6.0503429999999997E-3</v>
      </c>
    </row>
    <row r="132" spans="2:11" x14ac:dyDescent="0.2">
      <c r="B132" s="7">
        <v>42887</v>
      </c>
      <c r="C132" s="12">
        <v>0.12833312999999999</v>
      </c>
      <c r="D132" s="12">
        <v>8.7912700000000003E-3</v>
      </c>
      <c r="E132" s="12">
        <v>3.4222170000000003E-2</v>
      </c>
      <c r="F132" s="12">
        <v>0.12833310000000001</v>
      </c>
      <c r="G132" s="12">
        <v>4.3683640000000003E-2</v>
      </c>
      <c r="H132" s="12">
        <v>9.1101959999999996E-2</v>
      </c>
      <c r="I132" s="12">
        <v>1.3866360000000001E-5</v>
      </c>
      <c r="J132" s="12">
        <v>7.857602E-4</v>
      </c>
      <c r="K132" s="12">
        <v>5.8238700000000001E-3</v>
      </c>
    </row>
    <row r="133" spans="2:11" x14ac:dyDescent="0.2">
      <c r="B133" s="7">
        <v>42917</v>
      </c>
      <c r="C133" s="12">
        <v>0.12792514999999999</v>
      </c>
      <c r="D133" s="12">
        <v>7.978209E-3</v>
      </c>
      <c r="E133" s="12">
        <v>3.4953049999999999E-2</v>
      </c>
      <c r="F133" s="12">
        <v>0.12792510000000001</v>
      </c>
      <c r="G133" s="12">
        <v>4.3974560000000003E-2</v>
      </c>
      <c r="H133" s="12">
        <v>8.9190710000000006E-2</v>
      </c>
      <c r="I133" s="12">
        <v>1.41625E-5</v>
      </c>
      <c r="J133" s="12">
        <v>7.6005419999999998E-4</v>
      </c>
      <c r="K133" s="12">
        <v>5.72165E-3</v>
      </c>
    </row>
    <row r="134" spans="2:11" x14ac:dyDescent="0.2">
      <c r="B134" s="7">
        <v>42948</v>
      </c>
      <c r="C134" s="12">
        <v>0.12702113000000001</v>
      </c>
      <c r="D134" s="12">
        <v>7.0905860000000003E-3</v>
      </c>
      <c r="E134" s="12">
        <v>3.6081700000000001E-2</v>
      </c>
      <c r="F134" s="12">
        <v>0.1270211</v>
      </c>
      <c r="G134" s="12">
        <v>4.396067E-2</v>
      </c>
      <c r="H134" s="12">
        <v>8.6397779999999993E-2</v>
      </c>
      <c r="I134" s="12">
        <v>9.6733779999999994E-6</v>
      </c>
      <c r="J134" s="12">
        <v>7.7870700000000001E-4</v>
      </c>
      <c r="K134" s="12">
        <v>5.6444160000000002E-3</v>
      </c>
    </row>
    <row r="135" spans="2:11" x14ac:dyDescent="0.2">
      <c r="B135" s="7">
        <v>42979</v>
      </c>
      <c r="C135" s="12">
        <v>0.12300925</v>
      </c>
      <c r="D135" s="12">
        <v>8.7828679999999992E-3</v>
      </c>
      <c r="E135" s="12">
        <v>3.3864850000000002E-2</v>
      </c>
      <c r="F135" s="12">
        <v>0.1230092</v>
      </c>
      <c r="G135" s="12">
        <v>4.2632990000000003E-2</v>
      </c>
      <c r="H135" s="12">
        <v>8.5452550000000002E-2</v>
      </c>
      <c r="I135" s="12">
        <v>0</v>
      </c>
      <c r="J135" s="12">
        <v>7.560434E-4</v>
      </c>
      <c r="K135" s="12">
        <v>5.5230449999999999E-3</v>
      </c>
    </row>
    <row r="136" spans="2:11" x14ac:dyDescent="0.2">
      <c r="B136" s="7">
        <v>43009</v>
      </c>
      <c r="C136" s="12">
        <v>0.12025406</v>
      </c>
      <c r="D136" s="12">
        <v>7.9001609999999993E-3</v>
      </c>
      <c r="E136" s="12">
        <v>3.3743229999999999E-2</v>
      </c>
      <c r="F136" s="12">
        <v>0.1202541</v>
      </c>
      <c r="G136" s="12">
        <v>4.2988859999999997E-2</v>
      </c>
      <c r="H136" s="12">
        <v>8.3489880000000002E-2</v>
      </c>
      <c r="I136" s="12">
        <v>0</v>
      </c>
      <c r="J136" s="12">
        <v>7.5650649999999995E-4</v>
      </c>
      <c r="K136" s="12">
        <v>5.4478620000000004E-3</v>
      </c>
    </row>
    <row r="137" spans="2:11" x14ac:dyDescent="0.2">
      <c r="B137" s="7">
        <v>43040</v>
      </c>
      <c r="C137" s="12">
        <v>0.11806145999999999</v>
      </c>
      <c r="D137" s="12">
        <v>7.2420160000000004E-3</v>
      </c>
      <c r="E137" s="12">
        <v>3.384968E-2</v>
      </c>
      <c r="F137" s="12">
        <v>0.1180615</v>
      </c>
      <c r="G137" s="12">
        <v>4.2777700000000002E-2</v>
      </c>
      <c r="H137" s="12">
        <v>8.1924010000000005E-2</v>
      </c>
      <c r="I137" s="12">
        <v>0</v>
      </c>
      <c r="J137" s="12">
        <v>7.4183980000000005E-4</v>
      </c>
      <c r="K137" s="12">
        <v>5.2966319999999999E-3</v>
      </c>
    </row>
    <row r="138" spans="2:11" x14ac:dyDescent="0.2">
      <c r="B138" s="8">
        <v>43070</v>
      </c>
      <c r="C138" s="11">
        <v>0.11418482000000001</v>
      </c>
      <c r="D138" s="11">
        <v>6.4239500000000003E-3</v>
      </c>
      <c r="E138" s="11">
        <v>3.3208300000000003E-2</v>
      </c>
      <c r="F138" s="11">
        <v>0.1141848</v>
      </c>
      <c r="G138" s="11">
        <v>4.148226E-2</v>
      </c>
      <c r="H138" s="11">
        <v>7.8620560000000006E-2</v>
      </c>
      <c r="I138" s="11">
        <v>0</v>
      </c>
      <c r="J138" s="11">
        <v>6.4392819999999995E-4</v>
      </c>
      <c r="K138" s="11">
        <v>5.1360939999999999E-3</v>
      </c>
    </row>
    <row r="139" spans="2:11" x14ac:dyDescent="0.2">
      <c r="B139" s="7">
        <v>43101</v>
      </c>
      <c r="C139" s="12">
        <v>0.11233348999999999</v>
      </c>
      <c r="D139" s="12">
        <v>5.5971379999999998E-3</v>
      </c>
      <c r="E139" s="12">
        <v>3.3922819999999999E-2</v>
      </c>
      <c r="F139" s="12">
        <v>0.1123335</v>
      </c>
      <c r="G139" s="12">
        <v>4.1230049999999997E-2</v>
      </c>
      <c r="H139" s="12">
        <v>7.5939409999999999E-2</v>
      </c>
      <c r="I139" s="12">
        <v>0</v>
      </c>
      <c r="J139" s="12">
        <v>6.2415949999999995E-4</v>
      </c>
      <c r="K139" s="12">
        <v>5.0846169999999996E-3</v>
      </c>
    </row>
    <row r="140" spans="2:11" x14ac:dyDescent="0.2">
      <c r="B140" s="7">
        <v>43132</v>
      </c>
      <c r="C140" s="12">
        <v>0.11327263</v>
      </c>
      <c r="D140" s="12">
        <v>5.1925080000000002E-3</v>
      </c>
      <c r="E140" s="12">
        <v>3.4901139999999997E-2</v>
      </c>
      <c r="F140" s="12">
        <v>0.1132726</v>
      </c>
      <c r="G140" s="12">
        <v>4.1841830000000003E-2</v>
      </c>
      <c r="H140" s="12">
        <v>7.6248700000000003E-2</v>
      </c>
      <c r="I140" s="12">
        <v>0</v>
      </c>
      <c r="J140" s="12">
        <v>6.7117589999999997E-4</v>
      </c>
      <c r="K140" s="12">
        <v>5.2289279999999999E-3</v>
      </c>
    </row>
    <row r="141" spans="2:11" x14ac:dyDescent="0.2">
      <c r="B141" s="7">
        <v>43160</v>
      </c>
      <c r="C141" s="12">
        <v>0.11504253</v>
      </c>
      <c r="D141" s="12">
        <v>5.2407010000000004E-3</v>
      </c>
      <c r="E141" s="12">
        <v>3.6082280000000001E-2</v>
      </c>
      <c r="F141" s="12">
        <v>0.11504250000000001</v>
      </c>
      <c r="G141" s="12">
        <v>4.2662749999999999E-2</v>
      </c>
      <c r="H141" s="12">
        <v>7.7738860000000007E-2</v>
      </c>
      <c r="I141" s="12">
        <v>0</v>
      </c>
      <c r="J141" s="12">
        <v>6.2952980000000004E-4</v>
      </c>
      <c r="K141" s="12">
        <v>5.353694E-3</v>
      </c>
    </row>
    <row r="142" spans="2:11" x14ac:dyDescent="0.2">
      <c r="B142" s="7">
        <v>43191</v>
      </c>
      <c r="C142" s="12">
        <v>0.11255967</v>
      </c>
      <c r="D142" s="12">
        <v>4.9989810000000004E-3</v>
      </c>
      <c r="E142" s="12">
        <v>3.5609479999999999E-2</v>
      </c>
      <c r="F142" s="12">
        <v>0.1125597</v>
      </c>
      <c r="G142" s="12">
        <v>4.1847200000000001E-2</v>
      </c>
      <c r="H142" s="12">
        <v>7.5794029999999998E-2</v>
      </c>
      <c r="I142" s="12">
        <v>0</v>
      </c>
      <c r="J142" s="12">
        <v>6.6065830000000005E-4</v>
      </c>
      <c r="K142" s="12">
        <v>5.3182999999999998E-3</v>
      </c>
    </row>
    <row r="143" spans="2:11" x14ac:dyDescent="0.2">
      <c r="B143" s="7">
        <v>43221</v>
      </c>
      <c r="C143" s="12">
        <v>0.1093604</v>
      </c>
      <c r="D143" s="12">
        <v>5.8365120000000003E-3</v>
      </c>
      <c r="E143" s="12">
        <v>3.414524E-2</v>
      </c>
      <c r="F143" s="12">
        <v>0.1093604</v>
      </c>
      <c r="G143" s="12">
        <v>4.0108159999999997E-2</v>
      </c>
      <c r="H143" s="12">
        <v>7.4693060000000006E-2</v>
      </c>
      <c r="I143" s="12">
        <v>0</v>
      </c>
      <c r="J143" s="12">
        <v>6.5949279999999997E-4</v>
      </c>
      <c r="K143" s="12">
        <v>5.0451200000000002E-3</v>
      </c>
    </row>
    <row r="144" spans="2:11" x14ac:dyDescent="0.2">
      <c r="B144" s="7">
        <v>43252</v>
      </c>
      <c r="C144" s="12">
        <v>0.10649541</v>
      </c>
      <c r="D144" s="12">
        <v>5.9234520000000001E-3</v>
      </c>
      <c r="E144" s="12">
        <v>3.3303579999999999E-2</v>
      </c>
      <c r="F144" s="12">
        <v>0.1064954</v>
      </c>
      <c r="G144" s="12">
        <v>3.8824789999999998E-2</v>
      </c>
      <c r="H144" s="12">
        <v>7.2739999999999999E-2</v>
      </c>
      <c r="I144" s="12">
        <v>0</v>
      </c>
      <c r="J144" s="12">
        <v>6.2816149999999997E-4</v>
      </c>
      <c r="K144" s="12">
        <v>4.8048839999999997E-3</v>
      </c>
    </row>
    <row r="145" spans="2:11" x14ac:dyDescent="0.2">
      <c r="B145" s="7">
        <v>43282</v>
      </c>
      <c r="C145" s="12">
        <v>0.10359459</v>
      </c>
      <c r="D145" s="12">
        <v>5.5877929999999998E-3</v>
      </c>
      <c r="E145" s="12">
        <v>3.2446669999999997E-2</v>
      </c>
      <c r="F145" s="12">
        <v>0.1035946</v>
      </c>
      <c r="G145" s="12">
        <v>3.781404E-2</v>
      </c>
      <c r="H145" s="12">
        <v>7.0866879999999993E-2</v>
      </c>
      <c r="I145" s="12">
        <v>0</v>
      </c>
      <c r="J145" s="12">
        <v>6.3372400000000001E-4</v>
      </c>
      <c r="K145" s="12">
        <v>4.6344510000000004E-3</v>
      </c>
    </row>
    <row r="146" spans="2:11" x14ac:dyDescent="0.2">
      <c r="B146" s="7">
        <v>43313</v>
      </c>
      <c r="C146" s="12">
        <v>0.10338147</v>
      </c>
      <c r="D146" s="12">
        <v>5.8347069999999997E-3</v>
      </c>
      <c r="E146" s="12">
        <v>3.186605E-2</v>
      </c>
      <c r="F146" s="12">
        <v>0.1033815</v>
      </c>
      <c r="G146" s="12">
        <v>3.7473140000000002E-2</v>
      </c>
      <c r="H146" s="12">
        <v>7.0638259999999994E-2</v>
      </c>
      <c r="I146" s="12">
        <v>0</v>
      </c>
      <c r="J146" s="12">
        <v>6.4398289999999996E-4</v>
      </c>
      <c r="K146" s="12">
        <v>4.446813E-3</v>
      </c>
    </row>
    <row r="147" spans="2:11" x14ac:dyDescent="0.2">
      <c r="B147" s="7">
        <v>43344</v>
      </c>
      <c r="C147" s="12">
        <v>0.10420572</v>
      </c>
      <c r="D147" s="12">
        <v>6.8570339999999997E-3</v>
      </c>
      <c r="E147" s="12">
        <v>3.1417380000000002E-2</v>
      </c>
      <c r="F147" s="12">
        <v>0.1042057</v>
      </c>
      <c r="G147" s="12">
        <v>3.8871410000000002E-2</v>
      </c>
      <c r="H147" s="12">
        <v>7.2107660000000004E-2</v>
      </c>
      <c r="I147" s="12">
        <v>0</v>
      </c>
      <c r="J147" s="12">
        <v>6.4720589999999996E-4</v>
      </c>
      <c r="K147" s="12">
        <v>4.4802269999999998E-3</v>
      </c>
    </row>
    <row r="148" spans="2:11" x14ac:dyDescent="0.2">
      <c r="B148" s="7">
        <v>43374</v>
      </c>
      <c r="C148" s="12">
        <v>0.10479343000000001</v>
      </c>
      <c r="D148" s="12">
        <v>6.23531E-3</v>
      </c>
      <c r="E148" s="12">
        <v>3.188916E-2</v>
      </c>
      <c r="F148" s="12">
        <v>0.10479339999999999</v>
      </c>
      <c r="G148" s="12">
        <v>4.0107120000000003E-2</v>
      </c>
      <c r="H148" s="12">
        <v>7.3076680000000005E-2</v>
      </c>
      <c r="I148" s="12">
        <v>0</v>
      </c>
      <c r="J148" s="12">
        <v>6.6088539999999997E-4</v>
      </c>
      <c r="K148" s="12">
        <v>4.4250579999999999E-3</v>
      </c>
    </row>
    <row r="149" spans="2:11" x14ac:dyDescent="0.2">
      <c r="B149" s="7">
        <v>43405</v>
      </c>
      <c r="C149" s="12">
        <v>0.10525027000000001</v>
      </c>
      <c r="D149" s="12">
        <v>5.8938749999999998E-3</v>
      </c>
      <c r="E149" s="12">
        <v>3.213357E-2</v>
      </c>
      <c r="F149" s="12">
        <v>0.1052503</v>
      </c>
      <c r="G149" s="12">
        <v>4.1134700000000003E-2</v>
      </c>
      <c r="H149" s="12">
        <v>7.356559E-2</v>
      </c>
      <c r="I149" s="12">
        <v>0</v>
      </c>
      <c r="J149" s="12">
        <v>6.5876149999999996E-4</v>
      </c>
      <c r="K149" s="12">
        <v>4.5238839999999997E-3</v>
      </c>
    </row>
    <row r="150" spans="2:11" ht="13.5" thickBot="1" x14ac:dyDescent="0.25">
      <c r="B150" s="29">
        <v>43435</v>
      </c>
      <c r="C150" s="30">
        <v>0.10543001</v>
      </c>
      <c r="D150" s="30">
        <v>5.6453700000000002E-3</v>
      </c>
      <c r="E150" s="30">
        <v>3.2476669999999999E-2</v>
      </c>
      <c r="F150" s="30">
        <v>0.10543</v>
      </c>
      <c r="G150" s="30">
        <v>4.1906680000000002E-2</v>
      </c>
      <c r="H150" s="30">
        <v>7.2849960000000005E-2</v>
      </c>
      <c r="I150" s="30">
        <v>0</v>
      </c>
      <c r="J150" s="30">
        <v>6.834171E-4</v>
      </c>
      <c r="K150" s="30">
        <v>4.6403449999999997E-3</v>
      </c>
    </row>
    <row r="151" spans="2:11" x14ac:dyDescent="0.2">
      <c r="B151" s="35" t="s">
        <v>81</v>
      </c>
      <c r="C151" s="35"/>
      <c r="D151" s="35"/>
      <c r="E151" s="35"/>
      <c r="F151" s="35"/>
      <c r="G151" s="35"/>
      <c r="H151" s="35"/>
      <c r="I151" s="35"/>
      <c r="J151" s="35"/>
      <c r="K151" s="35"/>
    </row>
    <row r="152" spans="2:11" x14ac:dyDescent="0.2">
      <c r="B152" s="7">
        <v>42005</v>
      </c>
      <c r="C152" s="12">
        <v>0.37240252000000001</v>
      </c>
      <c r="D152" s="12">
        <v>1.1785955000000001E-2</v>
      </c>
      <c r="E152" s="12">
        <v>0.12614363000000001</v>
      </c>
      <c r="F152" s="10">
        <v>0.37240250000000003</v>
      </c>
      <c r="G152" s="10">
        <v>0.15193707000000001</v>
      </c>
      <c r="H152" s="10">
        <v>0.26808775000000001</v>
      </c>
      <c r="I152" s="10">
        <v>7.887099E-6</v>
      </c>
      <c r="J152" s="10">
        <v>3.9698400000000002E-4</v>
      </c>
      <c r="K152" s="10">
        <v>1.3920729E-2</v>
      </c>
    </row>
    <row r="153" spans="2:11" x14ac:dyDescent="0.2">
      <c r="B153" s="7">
        <v>42036</v>
      </c>
      <c r="C153" s="12">
        <v>0.37621415000000002</v>
      </c>
      <c r="D153" s="12">
        <v>1.1512367000000001E-2</v>
      </c>
      <c r="E153" s="12">
        <v>0.12827838</v>
      </c>
      <c r="F153" s="10">
        <v>0.3762142</v>
      </c>
      <c r="G153" s="10">
        <v>0.15371082</v>
      </c>
      <c r="H153" s="10">
        <v>0.27165412</v>
      </c>
      <c r="I153" s="10">
        <v>7.9725530000000003E-6</v>
      </c>
      <c r="J153" s="10">
        <v>4.1988779999999997E-4</v>
      </c>
      <c r="K153" s="10">
        <v>1.4257583000000001E-2</v>
      </c>
    </row>
    <row r="154" spans="2:11" x14ac:dyDescent="0.2">
      <c r="B154" s="7">
        <v>42064</v>
      </c>
      <c r="C154" s="12">
        <v>0.38192984000000002</v>
      </c>
      <c r="D154" s="12">
        <v>1.1272763999999999E-2</v>
      </c>
      <c r="E154" s="12">
        <v>0.13129790999999999</v>
      </c>
      <c r="F154" s="10">
        <v>0.38192979999999999</v>
      </c>
      <c r="G154" s="10">
        <v>0.15656434999999999</v>
      </c>
      <c r="H154" s="10">
        <v>0.27627658999999999</v>
      </c>
      <c r="I154" s="10">
        <v>8.162754E-6</v>
      </c>
      <c r="J154" s="10">
        <v>4.3806779999999999E-4</v>
      </c>
      <c r="K154" s="10">
        <v>1.4649423E-2</v>
      </c>
    </row>
    <row r="155" spans="2:11" x14ac:dyDescent="0.2">
      <c r="B155" s="7">
        <v>42095</v>
      </c>
      <c r="C155" s="12">
        <v>0.38454978000000001</v>
      </c>
      <c r="D155" s="12">
        <v>1.0904383E-2</v>
      </c>
      <c r="E155" s="12">
        <v>0.13313254999999999</v>
      </c>
      <c r="F155" s="10">
        <v>0.3845498</v>
      </c>
      <c r="G155" s="10">
        <v>0.15842317</v>
      </c>
      <c r="H155" s="10">
        <v>0.27915951</v>
      </c>
      <c r="I155" s="10">
        <v>8.4442820000000005E-6</v>
      </c>
      <c r="J155" s="10">
        <v>4.6725029999999999E-4</v>
      </c>
      <c r="K155" s="10">
        <v>1.4988599999999999E-2</v>
      </c>
    </row>
    <row r="156" spans="2:11" x14ac:dyDescent="0.2">
      <c r="B156" s="7">
        <v>42125</v>
      </c>
      <c r="C156" s="12">
        <v>0.38125059</v>
      </c>
      <c r="D156" s="12">
        <v>1.0941273E-2</v>
      </c>
      <c r="E156" s="12">
        <v>0.13271400999999999</v>
      </c>
      <c r="F156" s="10">
        <v>0.3812506</v>
      </c>
      <c r="G156" s="10">
        <v>0.15715878999999999</v>
      </c>
      <c r="H156" s="10">
        <v>0.27733687000000001</v>
      </c>
      <c r="I156" s="10">
        <v>8.5124009999999994E-6</v>
      </c>
      <c r="J156" s="10">
        <v>4.8804430000000003E-4</v>
      </c>
      <c r="K156" s="10">
        <v>1.5064113000000001E-2</v>
      </c>
    </row>
    <row r="157" spans="2:11" x14ac:dyDescent="0.2">
      <c r="B157" s="7">
        <v>42156</v>
      </c>
      <c r="C157" s="12">
        <v>0.37755590999999999</v>
      </c>
      <c r="D157" s="12">
        <v>1.0788126E-2</v>
      </c>
      <c r="E157" s="12">
        <v>0.13202625000000001</v>
      </c>
      <c r="F157" s="10">
        <v>0.3775559</v>
      </c>
      <c r="G157" s="10">
        <v>0.15568372</v>
      </c>
      <c r="H157" s="10">
        <v>0.27502309000000003</v>
      </c>
      <c r="I157" s="10">
        <v>8.5529540000000001E-6</v>
      </c>
      <c r="J157" s="10">
        <v>4.9322039999999997E-4</v>
      </c>
      <c r="K157" s="10">
        <v>1.5050348E-2</v>
      </c>
    </row>
    <row r="158" spans="2:11" x14ac:dyDescent="0.2">
      <c r="B158" s="7">
        <v>42186</v>
      </c>
      <c r="C158" s="12">
        <v>0.37541739000000002</v>
      </c>
      <c r="D158" s="12">
        <v>1.0355492000000001E-2</v>
      </c>
      <c r="E158" s="12">
        <v>0.13172369</v>
      </c>
      <c r="F158" s="10">
        <v>0.37541740000000001</v>
      </c>
      <c r="G158" s="10">
        <v>0.15475913999999999</v>
      </c>
      <c r="H158" s="10">
        <v>0.27375414999999997</v>
      </c>
      <c r="I158" s="10">
        <v>8.5985260000000002E-6</v>
      </c>
      <c r="J158" s="10">
        <v>5.0731300000000001E-4</v>
      </c>
      <c r="K158" s="10">
        <v>1.4886915000000001E-2</v>
      </c>
    </row>
    <row r="159" spans="2:11" x14ac:dyDescent="0.2">
      <c r="B159" s="7">
        <v>42217</v>
      </c>
      <c r="C159" s="12">
        <v>0.37647257000000001</v>
      </c>
      <c r="D159" s="12">
        <v>1.0578963E-2</v>
      </c>
      <c r="E159" s="12">
        <v>0.13274037999999999</v>
      </c>
      <c r="F159" s="10">
        <v>0.37647259999999999</v>
      </c>
      <c r="G159" s="10">
        <v>0.15514648</v>
      </c>
      <c r="H159" s="10">
        <v>0.27485227000000001</v>
      </c>
      <c r="I159" s="10">
        <v>8.7285169999999994E-6</v>
      </c>
      <c r="J159" s="10">
        <v>5.2952999999999995E-4</v>
      </c>
      <c r="K159" s="10">
        <v>1.4931583E-2</v>
      </c>
    </row>
    <row r="160" spans="2:11" x14ac:dyDescent="0.2">
      <c r="B160" s="7">
        <v>42248</v>
      </c>
      <c r="C160" s="12">
        <v>0.37706001</v>
      </c>
      <c r="D160" s="12">
        <v>1.2778362E-2</v>
      </c>
      <c r="E160" s="12">
        <v>0.13228672</v>
      </c>
      <c r="F160" s="10">
        <v>0.37706000000000001</v>
      </c>
      <c r="G160" s="10">
        <v>0.15547741000000001</v>
      </c>
      <c r="H160" s="10">
        <v>0.27678230999999998</v>
      </c>
      <c r="I160" s="10">
        <v>8.8065900000000007E-6</v>
      </c>
      <c r="J160" s="10">
        <v>5.4013749999999995E-4</v>
      </c>
      <c r="K160" s="10">
        <v>1.4903685E-2</v>
      </c>
    </row>
    <row r="161" spans="2:11" x14ac:dyDescent="0.2">
      <c r="B161" s="7">
        <v>42278</v>
      </c>
      <c r="C161" s="12">
        <v>0.37264304999999998</v>
      </c>
      <c r="D161" s="12">
        <v>1.1957301E-2</v>
      </c>
      <c r="E161" s="12">
        <v>0.13157178</v>
      </c>
      <c r="F161" s="10">
        <v>0.372643</v>
      </c>
      <c r="G161" s="10">
        <v>0.15435492000000001</v>
      </c>
      <c r="H161" s="10">
        <v>0.27389238999999999</v>
      </c>
      <c r="I161" s="10">
        <v>8.8857819999999996E-6</v>
      </c>
      <c r="J161" s="10">
        <v>5.598043E-4</v>
      </c>
      <c r="K161" s="10">
        <v>1.4771131999999999E-2</v>
      </c>
    </row>
    <row r="162" spans="2:11" x14ac:dyDescent="0.2">
      <c r="B162" s="7">
        <v>42309</v>
      </c>
      <c r="C162" s="12">
        <v>0.37158749000000002</v>
      </c>
      <c r="D162" s="12">
        <v>1.1072828999999999E-2</v>
      </c>
      <c r="E162" s="12">
        <v>0.13206470000000001</v>
      </c>
      <c r="F162" s="10">
        <v>0.37158750000000002</v>
      </c>
      <c r="G162" s="10">
        <v>0.15455762000000001</v>
      </c>
      <c r="H162" s="10">
        <v>0.27348409000000001</v>
      </c>
      <c r="I162" s="10">
        <v>9.0587640000000003E-6</v>
      </c>
      <c r="J162" s="10">
        <v>5.8278050000000004E-4</v>
      </c>
      <c r="K162" s="10">
        <v>1.4847315E-2</v>
      </c>
    </row>
    <row r="163" spans="2:11" x14ac:dyDescent="0.2">
      <c r="B163" s="8">
        <v>42339</v>
      </c>
      <c r="C163" s="11">
        <v>0.36529159</v>
      </c>
      <c r="D163" s="11">
        <v>1.0371112E-2</v>
      </c>
      <c r="E163" s="11">
        <v>0.13038786999999999</v>
      </c>
      <c r="F163" s="11">
        <v>0.36529159999999999</v>
      </c>
      <c r="G163" s="11">
        <v>0.15202223000000001</v>
      </c>
      <c r="H163" s="11">
        <v>0.26911542999999999</v>
      </c>
      <c r="I163" s="11">
        <v>9.0419459999999998E-6</v>
      </c>
      <c r="J163" s="11">
        <v>5.907404E-4</v>
      </c>
      <c r="K163" s="11">
        <v>1.4635896000000001E-2</v>
      </c>
    </row>
    <row r="164" spans="2:11" x14ac:dyDescent="0.2">
      <c r="B164" s="7">
        <v>42370</v>
      </c>
      <c r="C164" s="12">
        <v>0.36307715000000002</v>
      </c>
      <c r="D164" s="12">
        <v>9.6673209999999996E-3</v>
      </c>
      <c r="E164" s="12">
        <v>0.13017181999999999</v>
      </c>
      <c r="F164" s="12">
        <v>0.36307709999999999</v>
      </c>
      <c r="G164" s="12">
        <v>0.15148608</v>
      </c>
      <c r="H164" s="10">
        <v>0.26787042999999999</v>
      </c>
      <c r="I164" s="10">
        <v>9.1086570000000004E-6</v>
      </c>
      <c r="J164" s="10">
        <v>6.0724379999999999E-4</v>
      </c>
      <c r="K164" s="10">
        <v>1.4537417E-2</v>
      </c>
    </row>
    <row r="165" spans="2:11" x14ac:dyDescent="0.2">
      <c r="B165" s="7">
        <v>42401</v>
      </c>
      <c r="C165" s="12">
        <v>0.36698075000000002</v>
      </c>
      <c r="D165" s="12">
        <v>9.4660500000000002E-3</v>
      </c>
      <c r="E165" s="12">
        <v>0.13187668</v>
      </c>
      <c r="F165" s="12">
        <v>0.3669808</v>
      </c>
      <c r="G165" s="12">
        <v>0.15345047000000001</v>
      </c>
      <c r="H165" s="10">
        <v>0.27112033000000002</v>
      </c>
      <c r="I165" s="10">
        <v>9.3017200000000008E-6</v>
      </c>
      <c r="J165" s="10">
        <v>6.2011469999999997E-4</v>
      </c>
      <c r="K165" s="10">
        <v>1.4910657000000001E-2</v>
      </c>
    </row>
    <row r="166" spans="2:11" x14ac:dyDescent="0.2">
      <c r="B166" s="7">
        <v>42430</v>
      </c>
      <c r="C166" s="12">
        <v>0.37151888999999999</v>
      </c>
      <c r="D166" s="12">
        <v>9.131676E-3</v>
      </c>
      <c r="E166" s="12">
        <v>0.13441175</v>
      </c>
      <c r="F166" s="12">
        <v>0.37151889999999999</v>
      </c>
      <c r="G166" s="12">
        <v>0.15616859999999999</v>
      </c>
      <c r="H166" s="10">
        <v>0.27501143</v>
      </c>
      <c r="I166" s="10">
        <v>9.5887390000000002E-6</v>
      </c>
      <c r="J166" s="10">
        <v>6.4564180000000002E-4</v>
      </c>
      <c r="K166" s="10">
        <v>1.5169385000000001E-2</v>
      </c>
    </row>
    <row r="167" spans="2:11" x14ac:dyDescent="0.2">
      <c r="B167" s="7">
        <v>42461</v>
      </c>
      <c r="C167" s="12">
        <v>0.37140782999999999</v>
      </c>
      <c r="D167" s="12">
        <v>8.6396070000000005E-3</v>
      </c>
      <c r="E167" s="12">
        <v>0.13594405000000001</v>
      </c>
      <c r="F167" s="12">
        <v>0.37140780000000001</v>
      </c>
      <c r="G167" s="12">
        <v>0.15749708000000001</v>
      </c>
      <c r="H167" s="10">
        <v>0.27539321999999999</v>
      </c>
      <c r="I167" s="10">
        <v>9.8550650000000008E-6</v>
      </c>
      <c r="J167" s="10">
        <v>6.6028929999999999E-4</v>
      </c>
      <c r="K167" s="10">
        <v>1.5324625999999999E-2</v>
      </c>
    </row>
    <row r="168" spans="2:11" x14ac:dyDescent="0.2">
      <c r="B168" s="7">
        <v>42491</v>
      </c>
      <c r="C168" s="12">
        <v>0.36573527</v>
      </c>
      <c r="D168" s="12">
        <v>8.5055489999999994E-3</v>
      </c>
      <c r="E168" s="12">
        <v>0.13488274</v>
      </c>
      <c r="F168" s="12">
        <v>0.36573529999999999</v>
      </c>
      <c r="G168" s="12">
        <v>0.15628487999999999</v>
      </c>
      <c r="H168" s="10">
        <v>0.27192769</v>
      </c>
      <c r="I168" s="10">
        <v>9.9947689999999998E-6</v>
      </c>
      <c r="J168" s="10">
        <v>6.7298110000000005E-4</v>
      </c>
      <c r="K168" s="10">
        <v>1.5218702000000001E-2</v>
      </c>
    </row>
    <row r="169" spans="2:11" x14ac:dyDescent="0.2">
      <c r="B169" s="7">
        <v>42522</v>
      </c>
      <c r="C169" s="12">
        <v>0.36069364999999998</v>
      </c>
      <c r="D169" s="12">
        <v>8.268872E-3</v>
      </c>
      <c r="E169" s="12">
        <v>0.13367952999999999</v>
      </c>
      <c r="F169" s="12">
        <v>0.36069370000000001</v>
      </c>
      <c r="G169" s="12">
        <v>0.15530554999999999</v>
      </c>
      <c r="H169" s="10">
        <v>0.26881092000000001</v>
      </c>
      <c r="I169" s="10">
        <v>1.012928E-5</v>
      </c>
      <c r="J169" s="10">
        <v>7.0229699999999995E-4</v>
      </c>
      <c r="K169" s="10">
        <v>1.4920434E-2</v>
      </c>
    </row>
    <row r="170" spans="2:11" x14ac:dyDescent="0.2">
      <c r="B170" s="7">
        <v>42552</v>
      </c>
      <c r="C170" s="12">
        <v>0.35486677999999999</v>
      </c>
      <c r="D170" s="12">
        <v>7.7980000000000002E-3</v>
      </c>
      <c r="E170" s="12">
        <v>0.13239943000000001</v>
      </c>
      <c r="F170" s="12">
        <v>0.35486679999999998</v>
      </c>
      <c r="G170" s="12">
        <v>0.15331874000000001</v>
      </c>
      <c r="H170" s="10">
        <v>0.26483286</v>
      </c>
      <c r="I170" s="10">
        <v>1.019791E-5</v>
      </c>
      <c r="J170" s="10">
        <v>7.8183959999999998E-4</v>
      </c>
      <c r="K170" s="10">
        <v>1.4684987E-2</v>
      </c>
    </row>
    <row r="171" spans="2:11" x14ac:dyDescent="0.2">
      <c r="B171" s="7">
        <v>42583</v>
      </c>
      <c r="C171" s="12">
        <v>0.35252865999999999</v>
      </c>
      <c r="D171" s="12">
        <v>9.1642860000000007E-3</v>
      </c>
      <c r="E171" s="12">
        <v>0.13150664000000001</v>
      </c>
      <c r="F171" s="12">
        <v>0.35252869999999997</v>
      </c>
      <c r="G171" s="12">
        <v>0.15244231999999999</v>
      </c>
      <c r="H171" s="10">
        <v>0.26383893000000003</v>
      </c>
      <c r="I171" s="10">
        <v>1.02777E-5</v>
      </c>
      <c r="J171" s="10">
        <v>8.5647529999999998E-4</v>
      </c>
      <c r="K171" s="10">
        <v>1.4532672999999999E-2</v>
      </c>
    </row>
    <row r="172" spans="2:11" x14ac:dyDescent="0.2">
      <c r="B172" s="7">
        <v>42614</v>
      </c>
      <c r="C172" s="12">
        <v>0.34963165000000002</v>
      </c>
      <c r="D172" s="12">
        <v>8.6939700000000005E-3</v>
      </c>
      <c r="E172" s="12">
        <v>0.13063415</v>
      </c>
      <c r="F172" s="12">
        <v>0.34963159999999999</v>
      </c>
      <c r="G172" s="12">
        <v>0.15227231999999999</v>
      </c>
      <c r="H172" s="10">
        <v>0.26228421000000002</v>
      </c>
      <c r="I172" s="10">
        <v>1.0366419999999999E-5</v>
      </c>
      <c r="J172" s="10">
        <v>9.2952219999999997E-4</v>
      </c>
      <c r="K172" s="10">
        <v>1.4291834999999999E-2</v>
      </c>
    </row>
    <row r="173" spans="2:11" x14ac:dyDescent="0.2">
      <c r="B173" s="7">
        <v>42644</v>
      </c>
      <c r="C173" s="12">
        <v>0.34980942999999998</v>
      </c>
      <c r="D173" s="12">
        <v>8.3036389999999998E-3</v>
      </c>
      <c r="E173" s="12">
        <v>0.13153575000000001</v>
      </c>
      <c r="F173" s="12">
        <v>0.34980939999999999</v>
      </c>
      <c r="G173" s="12">
        <v>0.15356415000000001</v>
      </c>
      <c r="H173" s="10">
        <v>0.26308567999999999</v>
      </c>
      <c r="I173" s="10">
        <v>7.0910670000000003E-6</v>
      </c>
      <c r="J173" s="10">
        <v>9.9629490000000009E-4</v>
      </c>
      <c r="K173" s="10">
        <v>1.4263681E-2</v>
      </c>
    </row>
    <row r="174" spans="2:11" x14ac:dyDescent="0.2">
      <c r="B174" s="7">
        <v>42675</v>
      </c>
      <c r="C174" s="12">
        <v>0.35031203999999999</v>
      </c>
      <c r="D174" s="12">
        <v>7.8985429999999992E-3</v>
      </c>
      <c r="E174" s="12">
        <v>0.13274870999999999</v>
      </c>
      <c r="F174" s="12">
        <v>0.35031200000000001</v>
      </c>
      <c r="G174" s="12">
        <v>0.15553718</v>
      </c>
      <c r="H174" s="10">
        <v>0.26422593999999999</v>
      </c>
      <c r="I174" s="10">
        <v>7.2864789999999997E-6</v>
      </c>
      <c r="J174" s="10">
        <v>1.0929717999999999E-3</v>
      </c>
      <c r="K174" s="10">
        <v>1.4336147E-2</v>
      </c>
    </row>
    <row r="175" spans="2:11" x14ac:dyDescent="0.2">
      <c r="B175" s="8">
        <v>42705</v>
      </c>
      <c r="C175" s="11">
        <v>0.34590053999999998</v>
      </c>
      <c r="D175" s="11">
        <v>7.4387209999999997E-3</v>
      </c>
      <c r="E175" s="11">
        <v>0.13158916000000001</v>
      </c>
      <c r="F175" s="11">
        <v>0.3459005</v>
      </c>
      <c r="G175" s="11">
        <v>0.15384001</v>
      </c>
      <c r="H175" s="11">
        <v>0.26058747999999998</v>
      </c>
      <c r="I175" s="11">
        <v>7.2572889999999999E-6</v>
      </c>
      <c r="J175" s="11">
        <v>1.1139939000000001E-3</v>
      </c>
      <c r="K175" s="11">
        <v>1.4260573E-2</v>
      </c>
    </row>
    <row r="176" spans="2:11" x14ac:dyDescent="0.2">
      <c r="B176" s="7">
        <v>42736</v>
      </c>
      <c r="C176" s="12">
        <v>0.34279649000000001</v>
      </c>
      <c r="D176" s="12">
        <v>7.0836170000000004E-3</v>
      </c>
      <c r="E176" s="12">
        <v>0.1309516</v>
      </c>
      <c r="F176" s="12">
        <v>0.3427965</v>
      </c>
      <c r="G176" s="12">
        <v>0.15414201</v>
      </c>
      <c r="H176" s="12">
        <v>0.25920100000000001</v>
      </c>
      <c r="I176" s="12">
        <v>1.0999410000000001E-5</v>
      </c>
      <c r="J176" s="12">
        <v>1.2026017E-3</v>
      </c>
      <c r="K176" s="12">
        <v>1.4137903E-2</v>
      </c>
    </row>
    <row r="177" spans="2:11" x14ac:dyDescent="0.2">
      <c r="B177" s="7">
        <v>42767</v>
      </c>
      <c r="C177" s="12">
        <v>0.34544508000000002</v>
      </c>
      <c r="D177" s="12">
        <v>6.8453890000000003E-3</v>
      </c>
      <c r="E177" s="12">
        <v>0.13223857</v>
      </c>
      <c r="F177" s="12">
        <v>0.3454451</v>
      </c>
      <c r="G177" s="12">
        <v>0.15708564</v>
      </c>
      <c r="H177" s="12">
        <v>0.26205958000000001</v>
      </c>
      <c r="I177" s="12">
        <v>1.131469E-5</v>
      </c>
      <c r="J177" s="12">
        <v>1.2747886E-3</v>
      </c>
      <c r="K177" s="12">
        <v>1.4226338999999999E-2</v>
      </c>
    </row>
    <row r="178" spans="2:11" x14ac:dyDescent="0.2">
      <c r="B178" s="7">
        <v>42795</v>
      </c>
      <c r="C178" s="12">
        <v>0.34910036999999999</v>
      </c>
      <c r="D178" s="12">
        <v>6.6216069999999998E-3</v>
      </c>
      <c r="E178" s="12">
        <v>0.13436327000000001</v>
      </c>
      <c r="F178" s="12">
        <v>0.34910039999999998</v>
      </c>
      <c r="G178" s="12">
        <v>0.1605828</v>
      </c>
      <c r="H178" s="12">
        <v>0.26576311000000002</v>
      </c>
      <c r="I178" s="12">
        <v>1.570031E-5</v>
      </c>
      <c r="J178" s="12">
        <v>1.3973277999999999E-3</v>
      </c>
      <c r="K178" s="12">
        <v>1.4357936E-2</v>
      </c>
    </row>
    <row r="179" spans="2:11" x14ac:dyDescent="0.2">
      <c r="B179" s="7">
        <v>42826</v>
      </c>
      <c r="C179" s="12">
        <v>0.34996740999999998</v>
      </c>
      <c r="D179" s="12">
        <v>6.3508230000000002E-3</v>
      </c>
      <c r="E179" s="12">
        <v>0.13577887999999999</v>
      </c>
      <c r="F179" s="12">
        <v>0.34996739999999998</v>
      </c>
      <c r="G179" s="12">
        <v>0.16253463000000001</v>
      </c>
      <c r="H179" s="12">
        <v>0.26728858</v>
      </c>
      <c r="I179" s="12">
        <v>2.036826E-5</v>
      </c>
      <c r="J179" s="12">
        <v>1.4176308000000001E-3</v>
      </c>
      <c r="K179" s="12">
        <v>1.437999E-2</v>
      </c>
    </row>
    <row r="180" spans="2:11" x14ac:dyDescent="0.2">
      <c r="B180" s="7">
        <v>42856</v>
      </c>
      <c r="C180" s="12">
        <v>0.34694164</v>
      </c>
      <c r="D180" s="12">
        <v>6.1524580000000004E-3</v>
      </c>
      <c r="E180" s="12">
        <v>0.13589018999999999</v>
      </c>
      <c r="F180" s="12">
        <v>0.34694160000000002</v>
      </c>
      <c r="G180" s="12">
        <v>0.16291249999999999</v>
      </c>
      <c r="H180" s="12">
        <v>0.26632146000000001</v>
      </c>
      <c r="I180" s="12">
        <v>1.7019250000000001E-5</v>
      </c>
      <c r="J180" s="12">
        <v>1.4466361000000001E-3</v>
      </c>
      <c r="K180" s="12">
        <v>1.4347227000000001E-2</v>
      </c>
    </row>
    <row r="181" spans="2:11" x14ac:dyDescent="0.2">
      <c r="B181" s="7">
        <v>42887</v>
      </c>
      <c r="C181" s="12">
        <v>0.34363603999999998</v>
      </c>
      <c r="D181" s="12">
        <v>5.6436070000000001E-3</v>
      </c>
      <c r="E181" s="12">
        <v>0.13724457000000001</v>
      </c>
      <c r="F181" s="12">
        <v>0.343636</v>
      </c>
      <c r="G181" s="12">
        <v>0.16629458999999999</v>
      </c>
      <c r="H181" s="12">
        <v>0.26652060999999999</v>
      </c>
      <c r="I181" s="12">
        <v>1.3866360000000001E-5</v>
      </c>
      <c r="J181" s="12">
        <v>1.4143682999999999E-3</v>
      </c>
      <c r="K181" s="12">
        <v>1.4508831E-2</v>
      </c>
    </row>
    <row r="182" spans="2:11" x14ac:dyDescent="0.2">
      <c r="B182" s="7">
        <v>42917</v>
      </c>
      <c r="C182" s="12">
        <v>0.33711471999999998</v>
      </c>
      <c r="D182" s="12">
        <v>5.3062170000000002E-3</v>
      </c>
      <c r="E182" s="12">
        <v>0.13584671000000001</v>
      </c>
      <c r="F182" s="12">
        <v>0.33711469999999999</v>
      </c>
      <c r="G182" s="12">
        <v>0.16410089</v>
      </c>
      <c r="H182" s="12">
        <v>0.26199210000000001</v>
      </c>
      <c r="I182" s="12">
        <v>1.41625E-5</v>
      </c>
      <c r="J182" s="12">
        <v>1.4068084E-3</v>
      </c>
      <c r="K182" s="12">
        <v>1.4190826E-2</v>
      </c>
    </row>
    <row r="183" spans="2:11" x14ac:dyDescent="0.2">
      <c r="B183" s="7">
        <v>42948</v>
      </c>
      <c r="C183" s="12">
        <v>0.33486334000000001</v>
      </c>
      <c r="D183" s="12">
        <v>6.1425949999999998E-3</v>
      </c>
      <c r="E183" s="12">
        <v>0.13536925999999999</v>
      </c>
      <c r="F183" s="12">
        <v>0.33486329999999997</v>
      </c>
      <c r="G183" s="12">
        <v>0.16337852</v>
      </c>
      <c r="H183" s="12">
        <v>0.26096839999999999</v>
      </c>
      <c r="I183" s="12">
        <v>1.451007E-5</v>
      </c>
      <c r="J183" s="12">
        <v>1.4268232999999999E-3</v>
      </c>
      <c r="K183" s="12">
        <v>1.4224703E-2</v>
      </c>
    </row>
    <row r="184" spans="2:11" x14ac:dyDescent="0.2">
      <c r="B184" s="7">
        <v>42979</v>
      </c>
      <c r="C184" s="12">
        <v>0.33313040999999999</v>
      </c>
      <c r="D184" s="12">
        <v>5.7439659999999997E-3</v>
      </c>
      <c r="E184" s="12">
        <v>0.13562142999999999</v>
      </c>
      <c r="F184" s="12">
        <v>0.33313039999999999</v>
      </c>
      <c r="G184" s="12">
        <v>0.16366868000000001</v>
      </c>
      <c r="H184" s="12">
        <v>0.25865522000000002</v>
      </c>
      <c r="I184" s="12">
        <v>9.8187460000000005E-6</v>
      </c>
      <c r="J184" s="12">
        <v>1.4089899999999999E-3</v>
      </c>
      <c r="K184" s="12">
        <v>1.4232272000000001E-2</v>
      </c>
    </row>
    <row r="185" spans="2:11" x14ac:dyDescent="0.2">
      <c r="B185" s="7">
        <v>43009</v>
      </c>
      <c r="C185" s="12">
        <v>0.33348227000000003</v>
      </c>
      <c r="D185" s="12">
        <v>5.4123210000000003E-3</v>
      </c>
      <c r="E185" s="12">
        <v>0.13641995000000001</v>
      </c>
      <c r="F185" s="12">
        <v>0.33348230000000001</v>
      </c>
      <c r="G185" s="12">
        <v>0.16484732999999999</v>
      </c>
      <c r="H185" s="12">
        <v>0.25928878</v>
      </c>
      <c r="I185" s="12">
        <v>1.0154450000000001E-5</v>
      </c>
      <c r="J185" s="12">
        <v>1.4267001E-3</v>
      </c>
      <c r="K185" s="12">
        <v>1.4322850999999999E-2</v>
      </c>
    </row>
    <row r="186" spans="2:11" x14ac:dyDescent="0.2">
      <c r="B186" s="7">
        <v>43040</v>
      </c>
      <c r="C186" s="12">
        <v>0.33165944000000003</v>
      </c>
      <c r="D186" s="12">
        <v>5.1150630000000004E-3</v>
      </c>
      <c r="E186" s="12">
        <v>0.13593305999999999</v>
      </c>
      <c r="F186" s="12">
        <v>0.33165939999999999</v>
      </c>
      <c r="G186" s="12">
        <v>0.16495299999999999</v>
      </c>
      <c r="H186" s="12">
        <v>0.25820174000000001</v>
      </c>
      <c r="I186" s="12">
        <v>1.0375379999999999E-5</v>
      </c>
      <c r="J186" s="12">
        <v>1.4162395000000001E-3</v>
      </c>
      <c r="K186" s="12">
        <v>1.4271337E-2</v>
      </c>
    </row>
    <row r="187" spans="2:11" x14ac:dyDescent="0.2">
      <c r="B187" s="8">
        <v>43070</v>
      </c>
      <c r="C187" s="11">
        <v>0.32129459999999999</v>
      </c>
      <c r="D187" s="11">
        <v>4.6761449999999996E-3</v>
      </c>
      <c r="E187" s="11">
        <v>0.13228123999999999</v>
      </c>
      <c r="F187" s="11">
        <v>0.32129459999999999</v>
      </c>
      <c r="G187" s="11">
        <v>0.15954087</v>
      </c>
      <c r="H187" s="11">
        <v>0.24991057</v>
      </c>
      <c r="I187" s="11">
        <v>1.022108E-5</v>
      </c>
      <c r="J187" s="11">
        <v>1.4105093E-3</v>
      </c>
      <c r="K187" s="11">
        <v>1.3916003E-2</v>
      </c>
    </row>
    <row r="188" spans="2:11" x14ac:dyDescent="0.2">
      <c r="B188" s="7">
        <v>43101</v>
      </c>
      <c r="C188" s="12">
        <v>0.31165859000000001</v>
      </c>
      <c r="D188" s="12">
        <v>4.1306169999999996E-3</v>
      </c>
      <c r="E188" s="12">
        <v>0.12899297000000001</v>
      </c>
      <c r="F188" s="12">
        <v>0.31165860000000001</v>
      </c>
      <c r="G188" s="12">
        <v>0.15557303</v>
      </c>
      <c r="H188" s="12">
        <v>0.2428691</v>
      </c>
      <c r="I188" s="12">
        <v>1.014894E-5</v>
      </c>
      <c r="J188" s="12">
        <v>1.4157765000000001E-3</v>
      </c>
      <c r="K188" s="12">
        <v>1.3477787E-2</v>
      </c>
    </row>
    <row r="189" spans="2:11" x14ac:dyDescent="0.2">
      <c r="B189" s="7">
        <v>43132</v>
      </c>
      <c r="C189" s="12">
        <v>0.31161811</v>
      </c>
      <c r="D189" s="12">
        <v>3.9906350000000002E-3</v>
      </c>
      <c r="E189" s="12">
        <v>0.12997399000000001</v>
      </c>
      <c r="F189" s="12">
        <v>0.31161810000000001</v>
      </c>
      <c r="G189" s="12">
        <v>0.15660250000000001</v>
      </c>
      <c r="H189" s="12">
        <v>0.24378772000000001</v>
      </c>
      <c r="I189" s="12">
        <v>1.040583E-5</v>
      </c>
      <c r="J189" s="12">
        <v>1.4516129E-3</v>
      </c>
      <c r="K189" s="12">
        <v>1.3511967E-2</v>
      </c>
    </row>
    <row r="190" spans="2:11" x14ac:dyDescent="0.2">
      <c r="B190" s="7">
        <v>43160</v>
      </c>
      <c r="C190" s="12">
        <v>0.31433982999999999</v>
      </c>
      <c r="D190" s="12">
        <v>3.9332159999999998E-3</v>
      </c>
      <c r="E190" s="12">
        <v>0.13208288000000001</v>
      </c>
      <c r="F190" s="12">
        <v>0.3143398</v>
      </c>
      <c r="G190" s="12">
        <v>0.15864151000000001</v>
      </c>
      <c r="H190" s="12">
        <v>0.24633985</v>
      </c>
      <c r="I190" s="12">
        <v>1.0761190000000001E-5</v>
      </c>
      <c r="J190" s="12">
        <v>1.5119476E-3</v>
      </c>
      <c r="K190" s="12">
        <v>1.3677475999999999E-2</v>
      </c>
    </row>
    <row r="191" spans="2:11" x14ac:dyDescent="0.2">
      <c r="B191" s="7">
        <v>43191</v>
      </c>
      <c r="C191" s="12">
        <v>0.31358699000000001</v>
      </c>
      <c r="D191" s="12">
        <v>3.6446320000000001E-3</v>
      </c>
      <c r="E191" s="12">
        <v>0.13313917</v>
      </c>
      <c r="F191" s="12">
        <v>0.313587</v>
      </c>
      <c r="G191" s="12">
        <v>0.1589544</v>
      </c>
      <c r="H191" s="12">
        <v>0.24606220000000001</v>
      </c>
      <c r="I191" s="12">
        <v>1.101097E-5</v>
      </c>
      <c r="J191" s="12">
        <v>1.5360307000000001E-3</v>
      </c>
      <c r="K191" s="12">
        <v>1.3659111E-2</v>
      </c>
    </row>
    <row r="192" spans="2:11" x14ac:dyDescent="0.2">
      <c r="B192" s="7">
        <v>43221</v>
      </c>
      <c r="C192" s="12">
        <v>0.30362500999999997</v>
      </c>
      <c r="D192" s="12">
        <v>3.506304E-3</v>
      </c>
      <c r="E192" s="12">
        <v>0.13020038</v>
      </c>
      <c r="F192" s="12">
        <v>0.30362499999999998</v>
      </c>
      <c r="G192" s="12">
        <v>0.15464008000000001</v>
      </c>
      <c r="H192" s="12">
        <v>0.23845612999999999</v>
      </c>
      <c r="I192" s="12">
        <v>1.099155E-5</v>
      </c>
      <c r="J192" s="12">
        <v>1.555304E-3</v>
      </c>
      <c r="K192" s="12">
        <v>1.3305268E-2</v>
      </c>
    </row>
    <row r="193" spans="2:11" x14ac:dyDescent="0.2">
      <c r="B193" s="7">
        <v>43252</v>
      </c>
      <c r="C193" s="12">
        <v>0.29591363999999998</v>
      </c>
      <c r="D193" s="12">
        <v>3.4879490000000002E-3</v>
      </c>
      <c r="E193" s="12">
        <v>0.12794106</v>
      </c>
      <c r="F193" s="12">
        <v>0.2959136</v>
      </c>
      <c r="G193" s="12">
        <v>0.1509461</v>
      </c>
      <c r="H193" s="12">
        <v>0.23262912999999999</v>
      </c>
      <c r="I193" s="12">
        <v>5.5101879999999999E-6</v>
      </c>
      <c r="J193" s="12">
        <v>1.5869342E-3</v>
      </c>
      <c r="K193" s="12">
        <v>1.3075677000000001E-2</v>
      </c>
    </row>
    <row r="194" spans="2:11" x14ac:dyDescent="0.2">
      <c r="B194" s="7">
        <v>43282</v>
      </c>
      <c r="C194" s="12">
        <v>0.29015743999999999</v>
      </c>
      <c r="D194" s="12">
        <v>3.2953650000000002E-3</v>
      </c>
      <c r="E194" s="12">
        <v>0.12607802000000001</v>
      </c>
      <c r="F194" s="12">
        <v>0.29015740000000001</v>
      </c>
      <c r="G194" s="12">
        <v>0.14808202000000001</v>
      </c>
      <c r="H194" s="12">
        <v>0.22724242</v>
      </c>
      <c r="I194" s="12">
        <v>5.5106439999999998E-6</v>
      </c>
      <c r="J194" s="12">
        <v>1.5484908999999999E-3</v>
      </c>
      <c r="K194" s="12">
        <v>1.2569779E-2</v>
      </c>
    </row>
    <row r="195" spans="2:11" x14ac:dyDescent="0.2">
      <c r="B195" s="7">
        <v>43313</v>
      </c>
      <c r="C195" s="12">
        <v>0.28793254000000001</v>
      </c>
      <c r="D195" s="12">
        <v>3.264327E-3</v>
      </c>
      <c r="E195" s="12">
        <v>0.12592086999999999</v>
      </c>
      <c r="F195" s="12">
        <v>0.28793249999999998</v>
      </c>
      <c r="G195" s="12">
        <v>0.14688917000000001</v>
      </c>
      <c r="H195" s="12">
        <v>0.2248</v>
      </c>
      <c r="I195" s="12">
        <v>5.5515769999999999E-6</v>
      </c>
      <c r="J195" s="12">
        <v>1.5655446999999999E-3</v>
      </c>
      <c r="K195" s="12">
        <v>1.2402223E-2</v>
      </c>
    </row>
    <row r="196" spans="2:11" x14ac:dyDescent="0.2">
      <c r="B196" s="7">
        <v>43344</v>
      </c>
      <c r="C196" s="12">
        <v>0.28300750000000002</v>
      </c>
      <c r="D196" s="12">
        <v>3.7046959999999999E-3</v>
      </c>
      <c r="E196" s="12">
        <v>0.12440859</v>
      </c>
      <c r="F196" s="12">
        <v>0.28300750000000002</v>
      </c>
      <c r="G196" s="12">
        <v>0.14483462999999999</v>
      </c>
      <c r="H196" s="12">
        <v>0.2212105</v>
      </c>
      <c r="I196" s="12">
        <v>5.5793610000000003E-6</v>
      </c>
      <c r="J196" s="12">
        <v>1.5399036E-3</v>
      </c>
      <c r="K196" s="12">
        <v>1.2034681E-2</v>
      </c>
    </row>
    <row r="197" spans="2:11" x14ac:dyDescent="0.2">
      <c r="B197" s="7">
        <v>43374</v>
      </c>
      <c r="C197" s="12">
        <v>0.28214057999999997</v>
      </c>
      <c r="D197" s="12">
        <v>3.6147559999999998E-3</v>
      </c>
      <c r="E197" s="12">
        <v>0.12428667</v>
      </c>
      <c r="F197" s="12">
        <v>0.28214060000000002</v>
      </c>
      <c r="G197" s="12">
        <v>0.14529133999999999</v>
      </c>
      <c r="H197" s="12">
        <v>0.22091960999999999</v>
      </c>
      <c r="I197" s="12">
        <v>5.7468289999999999E-6</v>
      </c>
      <c r="J197" s="12">
        <v>1.5976185E-3</v>
      </c>
      <c r="K197" s="12">
        <v>1.1999378999999999E-2</v>
      </c>
    </row>
    <row r="198" spans="2:11" x14ac:dyDescent="0.2">
      <c r="B198" s="7">
        <v>43405</v>
      </c>
      <c r="C198" s="12">
        <v>0.27883101999999998</v>
      </c>
      <c r="D198" s="12">
        <v>3.4337220000000002E-3</v>
      </c>
      <c r="E198" s="12">
        <v>0.1229319</v>
      </c>
      <c r="F198" s="12">
        <v>0.278831</v>
      </c>
      <c r="G198" s="12">
        <v>0.14448448</v>
      </c>
      <c r="H198" s="12">
        <v>0.21839401999999999</v>
      </c>
      <c r="I198" s="12">
        <v>5.8297479999999999E-6</v>
      </c>
      <c r="J198" s="12">
        <v>1.5682021999999999E-3</v>
      </c>
      <c r="K198" s="12">
        <v>1.1746942E-2</v>
      </c>
    </row>
    <row r="199" spans="2:11" ht="13.5" thickBot="1" x14ac:dyDescent="0.25">
      <c r="B199" s="29">
        <v>43435</v>
      </c>
      <c r="C199" s="30">
        <v>0.26992677999999998</v>
      </c>
      <c r="D199" s="30">
        <v>3.3309400000000001E-3</v>
      </c>
      <c r="E199" s="30">
        <v>0.11890882999999999</v>
      </c>
      <c r="F199" s="30">
        <v>0.26992680000000002</v>
      </c>
      <c r="G199" s="30">
        <v>0.14045657</v>
      </c>
      <c r="H199" s="30">
        <v>0.21160660000000001</v>
      </c>
      <c r="I199" s="30">
        <v>5.7430010000000001E-6</v>
      </c>
      <c r="J199" s="30">
        <v>1.4874371999999999E-3</v>
      </c>
      <c r="K199" s="30">
        <v>1.1284996E-2</v>
      </c>
    </row>
    <row r="200" spans="2:11" x14ac:dyDescent="0.2">
      <c r="B200" s="1" t="s">
        <v>6</v>
      </c>
      <c r="F200" s="9"/>
      <c r="G200" s="9"/>
    </row>
  </sheetData>
  <mergeCells count="5">
    <mergeCell ref="B1:K1"/>
    <mergeCell ref="B4:K4"/>
    <mergeCell ref="B53:K53"/>
    <mergeCell ref="B102:K102"/>
    <mergeCell ref="B151:K151"/>
  </mergeCells>
  <pageMargins left="0.23622047244094491" right="0.23622047244094491" top="0.35433070866141736" bottom="0.35433070866141736" header="0" footer="0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Obr.1</vt:lpstr>
      <vt:lpstr>Obr.2-3</vt:lpstr>
      <vt:lpstr>Obr.5</vt:lpstr>
      <vt:lpstr>Obr.6-9</vt:lpstr>
      <vt:lpstr>Obr.10-11</vt:lpstr>
      <vt:lpstr>Obr.12</vt:lpstr>
      <vt:lpstr>Obr.13-14</vt:lpstr>
      <vt:lpstr>Obr.15-16</vt:lpstr>
      <vt:lpstr>Obr.23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2023-10-26T08:10:32Z</dcterms:created>
  <dcterms:modified xsi:type="dcterms:W3CDTF">2023-10-26T08:10:37Z</dcterms:modified>
</cp:coreProperties>
</file>